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40" windowWidth="19420" windowHeight="9860" activeTab="3"/>
  </bookViews>
  <sheets>
    <sheet name="1st Qtr" sheetId="1" r:id="rId1"/>
    <sheet name="2nd Qtr" sheetId="2" r:id="rId2"/>
    <sheet name="3ed Qtr" sheetId="3" r:id="rId3"/>
    <sheet name="4th Qtr" sheetId="4" r:id="rId4"/>
  </sheets>
  <calcPr calcId="145621"/>
</workbook>
</file>

<file path=xl/calcChain.xml><?xml version="1.0" encoding="utf-8"?>
<calcChain xmlns="http://schemas.openxmlformats.org/spreadsheetml/2006/main">
  <c r="H11" i="4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K4"/>
  <c r="K3"/>
  <c r="K2"/>
  <c r="L74"/>
  <c r="J74"/>
  <c r="I74"/>
  <c r="G74"/>
  <c r="F74"/>
  <c r="D74"/>
  <c r="C74"/>
  <c r="K73"/>
  <c r="H73"/>
  <c r="E73"/>
  <c r="K72"/>
  <c r="H72"/>
  <c r="E72"/>
  <c r="K71"/>
  <c r="H71"/>
  <c r="E71"/>
  <c r="K70"/>
  <c r="H70"/>
  <c r="E70"/>
  <c r="K69"/>
  <c r="H69"/>
  <c r="E69"/>
  <c r="K68"/>
  <c r="H68"/>
  <c r="E68"/>
  <c r="K67"/>
  <c r="H67"/>
  <c r="E67"/>
  <c r="K66"/>
  <c r="H66"/>
  <c r="E66"/>
  <c r="K65"/>
  <c r="H65"/>
  <c r="E65"/>
  <c r="K64"/>
  <c r="H64"/>
  <c r="E64"/>
  <c r="K63"/>
  <c r="H63"/>
  <c r="E63"/>
  <c r="K62"/>
  <c r="H62"/>
  <c r="E62"/>
  <c r="K61"/>
  <c r="H61"/>
  <c r="E61"/>
  <c r="K60"/>
  <c r="H60"/>
  <c r="E60"/>
  <c r="K59"/>
  <c r="H59"/>
  <c r="E59"/>
  <c r="K58"/>
  <c r="H58"/>
  <c r="E58"/>
  <c r="K57"/>
  <c r="H57"/>
  <c r="E57"/>
  <c r="K56"/>
  <c r="H56"/>
  <c r="E56"/>
  <c r="K55"/>
  <c r="H55"/>
  <c r="E55"/>
  <c r="K54"/>
  <c r="H54"/>
  <c r="E54"/>
  <c r="K53"/>
  <c r="H53"/>
  <c r="E53"/>
  <c r="L51"/>
  <c r="J51"/>
  <c r="I51"/>
  <c r="G51"/>
  <c r="F51"/>
  <c r="D51"/>
  <c r="C51"/>
  <c r="H50"/>
  <c r="K48"/>
  <c r="H48"/>
  <c r="E48"/>
  <c r="K47"/>
  <c r="H47"/>
  <c r="E47"/>
  <c r="K46"/>
  <c r="H46"/>
  <c r="E46"/>
  <c r="K45"/>
  <c r="H45"/>
  <c r="E45"/>
  <c r="K44"/>
  <c r="H44"/>
  <c r="E44"/>
  <c r="K43"/>
  <c r="H43"/>
  <c r="E43"/>
  <c r="K42"/>
  <c r="H42"/>
  <c r="E42"/>
  <c r="K41"/>
  <c r="H41"/>
  <c r="E41"/>
  <c r="K40"/>
  <c r="H40"/>
  <c r="E40"/>
  <c r="K39"/>
  <c r="H39"/>
  <c r="E39"/>
  <c r="K38"/>
  <c r="H38"/>
  <c r="E38"/>
  <c r="K37"/>
  <c r="H37"/>
  <c r="E37"/>
  <c r="K36"/>
  <c r="H36"/>
  <c r="E36"/>
  <c r="H35"/>
  <c r="E35"/>
  <c r="K34"/>
  <c r="H34"/>
  <c r="E34"/>
  <c r="K33"/>
  <c r="H33"/>
  <c r="E33"/>
  <c r="K32"/>
  <c r="H32"/>
  <c r="E32"/>
  <c r="K31"/>
  <c r="H31"/>
  <c r="E31"/>
  <c r="K30"/>
  <c r="H30"/>
  <c r="E30"/>
  <c r="K29"/>
  <c r="H29"/>
  <c r="E29"/>
  <c r="K28"/>
  <c r="H28"/>
  <c r="E28"/>
  <c r="K27"/>
  <c r="H27"/>
  <c r="E27"/>
  <c r="L25"/>
  <c r="L76" s="1"/>
  <c r="J25"/>
  <c r="I25"/>
  <c r="I76" s="1"/>
  <c r="G25"/>
  <c r="G76" s="1"/>
  <c r="F25"/>
  <c r="D25"/>
  <c r="C25"/>
  <c r="H24"/>
  <c r="E24"/>
  <c r="H23"/>
  <c r="E23"/>
  <c r="H22"/>
  <c r="E22"/>
  <c r="H21"/>
  <c r="E21"/>
  <c r="H20"/>
  <c r="E20"/>
  <c r="H19"/>
  <c r="E19"/>
  <c r="H18"/>
  <c r="E18"/>
  <c r="H17"/>
  <c r="E17"/>
  <c r="H16"/>
  <c r="E16"/>
  <c r="H15"/>
  <c r="E15"/>
  <c r="H14"/>
  <c r="E14"/>
  <c r="H13"/>
  <c r="E13"/>
  <c r="H12"/>
  <c r="E12"/>
  <c r="E11"/>
  <c r="H10"/>
  <c r="E10"/>
  <c r="H9"/>
  <c r="E9"/>
  <c r="H8"/>
  <c r="E8"/>
  <c r="H7"/>
  <c r="E7"/>
  <c r="H6"/>
  <c r="E6"/>
  <c r="H5"/>
  <c r="E5"/>
  <c r="H4"/>
  <c r="E4"/>
  <c r="H3"/>
  <c r="E3"/>
  <c r="H2"/>
  <c r="E2"/>
  <c r="K25" l="1"/>
  <c r="K74"/>
  <c r="J76"/>
  <c r="H74"/>
  <c r="M74" s="1"/>
  <c r="C76"/>
  <c r="E74"/>
  <c r="K51"/>
  <c r="F76"/>
  <c r="H51"/>
  <c r="M51" s="1"/>
  <c r="E51"/>
  <c r="D76"/>
  <c r="H25"/>
  <c r="E25"/>
  <c r="K36" i="3"/>
  <c r="K34"/>
  <c r="H36"/>
  <c r="H34"/>
  <c r="E36"/>
  <c r="E35"/>
  <c r="E34"/>
  <c r="M25" i="4" l="1"/>
  <c r="K76"/>
  <c r="E76"/>
  <c r="H76"/>
  <c r="E16" i="3"/>
  <c r="M76" i="4" l="1"/>
  <c r="L74" i="3"/>
  <c r="J74"/>
  <c r="I74"/>
  <c r="G74"/>
  <c r="F74"/>
  <c r="D74"/>
  <c r="C74"/>
  <c r="K73"/>
  <c r="H73"/>
  <c r="E73"/>
  <c r="K72"/>
  <c r="H72"/>
  <c r="E72"/>
  <c r="K71"/>
  <c r="H71"/>
  <c r="E71"/>
  <c r="K70"/>
  <c r="H70"/>
  <c r="E70"/>
  <c r="K69"/>
  <c r="H69"/>
  <c r="E69"/>
  <c r="K68"/>
  <c r="H68"/>
  <c r="E68"/>
  <c r="K67"/>
  <c r="H67"/>
  <c r="E67"/>
  <c r="K66"/>
  <c r="H66"/>
  <c r="E66"/>
  <c r="K65"/>
  <c r="H65"/>
  <c r="E65"/>
  <c r="K64"/>
  <c r="H64"/>
  <c r="E64"/>
  <c r="K63"/>
  <c r="H63"/>
  <c r="E63"/>
  <c r="K62"/>
  <c r="H62"/>
  <c r="E62"/>
  <c r="K61"/>
  <c r="H61"/>
  <c r="E61"/>
  <c r="K60"/>
  <c r="H60"/>
  <c r="E60"/>
  <c r="K59"/>
  <c r="H59"/>
  <c r="E59"/>
  <c r="K58"/>
  <c r="H58"/>
  <c r="E58"/>
  <c r="K57"/>
  <c r="H57"/>
  <c r="E57"/>
  <c r="K56"/>
  <c r="H56"/>
  <c r="E56"/>
  <c r="K55"/>
  <c r="H55"/>
  <c r="E55"/>
  <c r="K54"/>
  <c r="H54"/>
  <c r="E54"/>
  <c r="K53"/>
  <c r="H53"/>
  <c r="E53"/>
  <c r="L51"/>
  <c r="J51"/>
  <c r="I51"/>
  <c r="G51"/>
  <c r="F51"/>
  <c r="D51"/>
  <c r="C51"/>
  <c r="H50"/>
  <c r="K48"/>
  <c r="H48"/>
  <c r="E48"/>
  <c r="K47"/>
  <c r="H47"/>
  <c r="E47"/>
  <c r="K46"/>
  <c r="H46"/>
  <c r="E46"/>
  <c r="K45"/>
  <c r="H45"/>
  <c r="E45"/>
  <c r="K44"/>
  <c r="H44"/>
  <c r="E44"/>
  <c r="K43"/>
  <c r="H43"/>
  <c r="E43"/>
  <c r="K42"/>
  <c r="H42"/>
  <c r="E42"/>
  <c r="K41"/>
  <c r="H41"/>
  <c r="E41"/>
  <c r="K40"/>
  <c r="H40"/>
  <c r="E40"/>
  <c r="K39"/>
  <c r="H39"/>
  <c r="E39"/>
  <c r="K38"/>
  <c r="H38"/>
  <c r="E38"/>
  <c r="K37"/>
  <c r="H37"/>
  <c r="E37"/>
  <c r="H35"/>
  <c r="K33"/>
  <c r="H33"/>
  <c r="E33"/>
  <c r="K32"/>
  <c r="H32"/>
  <c r="E32"/>
  <c r="K31"/>
  <c r="H31"/>
  <c r="E31"/>
  <c r="K30"/>
  <c r="H30"/>
  <c r="E30"/>
  <c r="K29"/>
  <c r="H29"/>
  <c r="E29"/>
  <c r="K28"/>
  <c r="H28"/>
  <c r="E28"/>
  <c r="K27"/>
  <c r="H27"/>
  <c r="E27"/>
  <c r="L25"/>
  <c r="L76" s="1"/>
  <c r="J25"/>
  <c r="I25"/>
  <c r="G25"/>
  <c r="F25"/>
  <c r="D25"/>
  <c r="C25"/>
  <c r="K24"/>
  <c r="H24"/>
  <c r="E24"/>
  <c r="K23"/>
  <c r="H23"/>
  <c r="E23"/>
  <c r="K22"/>
  <c r="H22"/>
  <c r="E22"/>
  <c r="K21"/>
  <c r="H21"/>
  <c r="E21"/>
  <c r="K20"/>
  <c r="H20"/>
  <c r="E20"/>
  <c r="K19"/>
  <c r="H19"/>
  <c r="E19"/>
  <c r="K18"/>
  <c r="H18"/>
  <c r="E18"/>
  <c r="K17"/>
  <c r="H17"/>
  <c r="E17"/>
  <c r="K16"/>
  <c r="H16"/>
  <c r="K15"/>
  <c r="H15"/>
  <c r="E15"/>
  <c r="K14"/>
  <c r="H14"/>
  <c r="E14"/>
  <c r="K13"/>
  <c r="H13"/>
  <c r="E13"/>
  <c r="K12"/>
  <c r="H12"/>
  <c r="E12"/>
  <c r="K11"/>
  <c r="H11"/>
  <c r="E11"/>
  <c r="K10"/>
  <c r="H10"/>
  <c r="E10"/>
  <c r="K9"/>
  <c r="H9"/>
  <c r="E9"/>
  <c r="K8"/>
  <c r="H8"/>
  <c r="E8"/>
  <c r="K7"/>
  <c r="H7"/>
  <c r="E7"/>
  <c r="K6"/>
  <c r="H6"/>
  <c r="E6"/>
  <c r="K5"/>
  <c r="H5"/>
  <c r="E5"/>
  <c r="K4"/>
  <c r="H4"/>
  <c r="E4"/>
  <c r="K3"/>
  <c r="H3"/>
  <c r="E3"/>
  <c r="K2"/>
  <c r="H2"/>
  <c r="E2"/>
  <c r="I76" l="1"/>
  <c r="C76"/>
  <c r="K74"/>
  <c r="H74"/>
  <c r="D76"/>
  <c r="E74"/>
  <c r="J76"/>
  <c r="K51"/>
  <c r="H51"/>
  <c r="F76"/>
  <c r="G76"/>
  <c r="E51"/>
  <c r="K25"/>
  <c r="H25"/>
  <c r="E25"/>
  <c r="J50" i="2"/>
  <c r="K49"/>
  <c r="I50"/>
  <c r="G50"/>
  <c r="H49"/>
  <c r="F50"/>
  <c r="D50"/>
  <c r="E49"/>
  <c r="C50"/>
  <c r="M51" i="3" l="1"/>
  <c r="H76"/>
  <c r="E76"/>
  <c r="M74"/>
  <c r="M25"/>
  <c r="K76"/>
  <c r="K48" i="2"/>
  <c r="H48"/>
  <c r="E48"/>
  <c r="K47"/>
  <c r="H47"/>
  <c r="E47"/>
  <c r="M76" i="3" l="1"/>
  <c r="E8" i="2"/>
  <c r="E3" l="1"/>
  <c r="L73"/>
  <c r="J73"/>
  <c r="I73"/>
  <c r="G73"/>
  <c r="F73"/>
  <c r="D73"/>
  <c r="C73"/>
  <c r="K72"/>
  <c r="H72"/>
  <c r="E72"/>
  <c r="K71"/>
  <c r="H71"/>
  <c r="E71"/>
  <c r="K70"/>
  <c r="H70"/>
  <c r="E70"/>
  <c r="K69"/>
  <c r="H69"/>
  <c r="E69"/>
  <c r="K68"/>
  <c r="H68"/>
  <c r="E68"/>
  <c r="K67"/>
  <c r="H67"/>
  <c r="E67"/>
  <c r="K66"/>
  <c r="H66"/>
  <c r="E66"/>
  <c r="K65"/>
  <c r="H65"/>
  <c r="E65"/>
  <c r="K64"/>
  <c r="H64"/>
  <c r="E64"/>
  <c r="K63"/>
  <c r="H63"/>
  <c r="E63"/>
  <c r="K62"/>
  <c r="H62"/>
  <c r="E62"/>
  <c r="K61"/>
  <c r="H61"/>
  <c r="E61"/>
  <c r="K60"/>
  <c r="H60"/>
  <c r="E60"/>
  <c r="K59"/>
  <c r="H59"/>
  <c r="E59"/>
  <c r="K58"/>
  <c r="H58"/>
  <c r="E58"/>
  <c r="K57"/>
  <c r="H57"/>
  <c r="E57"/>
  <c r="K56"/>
  <c r="H56"/>
  <c r="E56"/>
  <c r="K55"/>
  <c r="H55"/>
  <c r="E55"/>
  <c r="K54"/>
  <c r="H54"/>
  <c r="E54"/>
  <c r="K53"/>
  <c r="H53"/>
  <c r="E53"/>
  <c r="K52"/>
  <c r="H52"/>
  <c r="E52"/>
  <c r="L50"/>
  <c r="K46"/>
  <c r="H46"/>
  <c r="E46"/>
  <c r="K45"/>
  <c r="H45"/>
  <c r="E45"/>
  <c r="K44"/>
  <c r="H44"/>
  <c r="E44"/>
  <c r="K43"/>
  <c r="H43"/>
  <c r="E43"/>
  <c r="K42"/>
  <c r="H42"/>
  <c r="E42"/>
  <c r="K41"/>
  <c r="H41"/>
  <c r="E41"/>
  <c r="K40"/>
  <c r="H40"/>
  <c r="E40"/>
  <c r="K39"/>
  <c r="H39"/>
  <c r="E39"/>
  <c r="K38"/>
  <c r="H38"/>
  <c r="E38"/>
  <c r="K37"/>
  <c r="H37"/>
  <c r="E37"/>
  <c r="K36"/>
  <c r="H36"/>
  <c r="E36"/>
  <c r="K35"/>
  <c r="H35"/>
  <c r="E35"/>
  <c r="H34"/>
  <c r="E34"/>
  <c r="K33"/>
  <c r="H33"/>
  <c r="E33"/>
  <c r="K32"/>
  <c r="H32"/>
  <c r="E32"/>
  <c r="K31"/>
  <c r="H31"/>
  <c r="E31"/>
  <c r="K30"/>
  <c r="H30"/>
  <c r="E30"/>
  <c r="K29"/>
  <c r="H29"/>
  <c r="E29"/>
  <c r="K28"/>
  <c r="H28"/>
  <c r="E28"/>
  <c r="K27"/>
  <c r="H27"/>
  <c r="E27"/>
  <c r="L25"/>
  <c r="J25"/>
  <c r="I25"/>
  <c r="G25"/>
  <c r="F25"/>
  <c r="D25"/>
  <c r="C25"/>
  <c r="K24"/>
  <c r="H24"/>
  <c r="E24"/>
  <c r="K23"/>
  <c r="H23"/>
  <c r="E23"/>
  <c r="K22"/>
  <c r="H22"/>
  <c r="E22"/>
  <c r="K21"/>
  <c r="H21"/>
  <c r="E21"/>
  <c r="K20"/>
  <c r="H20"/>
  <c r="E20"/>
  <c r="K19"/>
  <c r="H19"/>
  <c r="E19"/>
  <c r="K18"/>
  <c r="H18"/>
  <c r="E18"/>
  <c r="K17"/>
  <c r="H17"/>
  <c r="E17"/>
  <c r="K16"/>
  <c r="H16"/>
  <c r="E16"/>
  <c r="K15"/>
  <c r="H15"/>
  <c r="E15"/>
  <c r="K14"/>
  <c r="H14"/>
  <c r="E14"/>
  <c r="K13"/>
  <c r="H13"/>
  <c r="E13"/>
  <c r="K12"/>
  <c r="H12"/>
  <c r="E12"/>
  <c r="K11"/>
  <c r="H11"/>
  <c r="E11"/>
  <c r="K10"/>
  <c r="H10"/>
  <c r="E10"/>
  <c r="K9"/>
  <c r="H9"/>
  <c r="E9"/>
  <c r="K8"/>
  <c r="H8"/>
  <c r="K7"/>
  <c r="H7"/>
  <c r="E7"/>
  <c r="K6"/>
  <c r="H6"/>
  <c r="E6"/>
  <c r="K5"/>
  <c r="H5"/>
  <c r="E5"/>
  <c r="K4"/>
  <c r="H4"/>
  <c r="E4"/>
  <c r="K3"/>
  <c r="H3"/>
  <c r="K2"/>
  <c r="H2"/>
  <c r="E2"/>
  <c r="K50" l="1"/>
  <c r="H50"/>
  <c r="E50"/>
  <c r="J75"/>
  <c r="L75"/>
  <c r="E25"/>
  <c r="H73"/>
  <c r="K73"/>
  <c r="E73"/>
  <c r="F75"/>
  <c r="C75"/>
  <c r="D75"/>
  <c r="I75"/>
  <c r="K25"/>
  <c r="G75"/>
  <c r="H25"/>
  <c r="G25" i="1"/>
  <c r="F25"/>
  <c r="M73" i="2" l="1"/>
  <c r="M25"/>
  <c r="M50"/>
  <c r="H75"/>
  <c r="E75"/>
  <c r="K75"/>
  <c r="L71" i="1"/>
  <c r="J71"/>
  <c r="I71"/>
  <c r="G71"/>
  <c r="F71"/>
  <c r="D71"/>
  <c r="C71"/>
  <c r="K70"/>
  <c r="H70"/>
  <c r="E70"/>
  <c r="K69"/>
  <c r="H69"/>
  <c r="E69"/>
  <c r="K68"/>
  <c r="H68"/>
  <c r="E68"/>
  <c r="K67"/>
  <c r="H67"/>
  <c r="E67"/>
  <c r="K66"/>
  <c r="H66"/>
  <c r="E66"/>
  <c r="K65"/>
  <c r="H65"/>
  <c r="E65"/>
  <c r="K64"/>
  <c r="H64"/>
  <c r="E64"/>
  <c r="K63"/>
  <c r="H63"/>
  <c r="E63"/>
  <c r="K62"/>
  <c r="H62"/>
  <c r="E62"/>
  <c r="K61"/>
  <c r="H61"/>
  <c r="E61"/>
  <c r="K60"/>
  <c r="H60"/>
  <c r="E60"/>
  <c r="K59"/>
  <c r="H59"/>
  <c r="E59"/>
  <c r="K58"/>
  <c r="H58"/>
  <c r="E58"/>
  <c r="K57"/>
  <c r="H57"/>
  <c r="E57"/>
  <c r="K56"/>
  <c r="H56"/>
  <c r="E56"/>
  <c r="K55"/>
  <c r="H55"/>
  <c r="E55"/>
  <c r="K54"/>
  <c r="H54"/>
  <c r="E54"/>
  <c r="K53"/>
  <c r="H53"/>
  <c r="E53"/>
  <c r="K52"/>
  <c r="H52"/>
  <c r="E52"/>
  <c r="K51"/>
  <c r="H51"/>
  <c r="E51"/>
  <c r="K50"/>
  <c r="H50"/>
  <c r="E50"/>
  <c r="K49"/>
  <c r="H49"/>
  <c r="E49"/>
  <c r="L47"/>
  <c r="J47"/>
  <c r="I47"/>
  <c r="G47"/>
  <c r="F47"/>
  <c r="D47"/>
  <c r="C47"/>
  <c r="K46"/>
  <c r="H46"/>
  <c r="E46"/>
  <c r="K45"/>
  <c r="H45"/>
  <c r="E45"/>
  <c r="K44"/>
  <c r="H44"/>
  <c r="E44"/>
  <c r="K43"/>
  <c r="H43"/>
  <c r="E43"/>
  <c r="K42"/>
  <c r="H42"/>
  <c r="E42"/>
  <c r="K41"/>
  <c r="H41"/>
  <c r="E41"/>
  <c r="K40"/>
  <c r="H40"/>
  <c r="E40"/>
  <c r="K39"/>
  <c r="H39"/>
  <c r="E39"/>
  <c r="K38"/>
  <c r="H38"/>
  <c r="E38"/>
  <c r="K37"/>
  <c r="H37"/>
  <c r="E37"/>
  <c r="K36"/>
  <c r="H36"/>
  <c r="E36"/>
  <c r="K35"/>
  <c r="H35"/>
  <c r="E35"/>
  <c r="K34"/>
  <c r="H34"/>
  <c r="E34"/>
  <c r="K33"/>
  <c r="H33"/>
  <c r="E33"/>
  <c r="K32"/>
  <c r="H32"/>
  <c r="E32"/>
  <c r="K31"/>
  <c r="H31"/>
  <c r="E31"/>
  <c r="K30"/>
  <c r="H30"/>
  <c r="E30"/>
  <c r="K29"/>
  <c r="H29"/>
  <c r="E29"/>
  <c r="K28"/>
  <c r="H28"/>
  <c r="E28"/>
  <c r="K27"/>
  <c r="H27"/>
  <c r="E27"/>
  <c r="L25"/>
  <c r="L73" s="1"/>
  <c r="J25"/>
  <c r="I25"/>
  <c r="D25"/>
  <c r="C25"/>
  <c r="K24"/>
  <c r="H24"/>
  <c r="E24"/>
  <c r="K23"/>
  <c r="H23"/>
  <c r="E23"/>
  <c r="K22"/>
  <c r="H22"/>
  <c r="E22"/>
  <c r="K21"/>
  <c r="H21"/>
  <c r="E21"/>
  <c r="K20"/>
  <c r="H20"/>
  <c r="E20"/>
  <c r="K19"/>
  <c r="H19"/>
  <c r="E19"/>
  <c r="K18"/>
  <c r="H18"/>
  <c r="E18"/>
  <c r="K17"/>
  <c r="H17"/>
  <c r="E17"/>
  <c r="K16"/>
  <c r="H16"/>
  <c r="E16"/>
  <c r="K15"/>
  <c r="H15"/>
  <c r="E15"/>
  <c r="K14"/>
  <c r="H14"/>
  <c r="E14"/>
  <c r="K13"/>
  <c r="H13"/>
  <c r="E13"/>
  <c r="K12"/>
  <c r="H12"/>
  <c r="E12"/>
  <c r="K11"/>
  <c r="H11"/>
  <c r="E11"/>
  <c r="K10"/>
  <c r="H10"/>
  <c r="E10"/>
  <c r="K9"/>
  <c r="H9"/>
  <c r="E9"/>
  <c r="K8"/>
  <c r="H8"/>
  <c r="E8"/>
  <c r="K7"/>
  <c r="H7"/>
  <c r="E7"/>
  <c r="K6"/>
  <c r="H6"/>
  <c r="E6"/>
  <c r="K5"/>
  <c r="H5"/>
  <c r="E5"/>
  <c r="K4"/>
  <c r="H4"/>
  <c r="E4"/>
  <c r="K3"/>
  <c r="H3"/>
  <c r="E3"/>
  <c r="K2"/>
  <c r="H2"/>
  <c r="E2"/>
  <c r="M75" i="2" l="1"/>
  <c r="F73" i="1"/>
  <c r="J73"/>
  <c r="D73"/>
  <c r="H71"/>
  <c r="G73"/>
  <c r="K47"/>
  <c r="K71"/>
  <c r="E71"/>
  <c r="I73"/>
  <c r="H47"/>
  <c r="E47"/>
  <c r="C73"/>
  <c r="K25"/>
  <c r="H25"/>
  <c r="E25"/>
  <c r="M71" l="1"/>
  <c r="H73"/>
  <c r="M47"/>
  <c r="E73"/>
  <c r="K73"/>
  <c r="M25"/>
  <c r="M73" l="1"/>
</calcChain>
</file>

<file path=xl/sharedStrings.xml><?xml version="1.0" encoding="utf-8"?>
<sst xmlns="http://schemas.openxmlformats.org/spreadsheetml/2006/main" count="136" uniqueCount="19">
  <si>
    <r>
      <t xml:space="preserve">TRASH RTE 51 </t>
    </r>
    <r>
      <rPr>
        <sz val="8"/>
        <rFont val="Arial"/>
        <family val="2"/>
      </rPr>
      <t>(TONS)</t>
    </r>
  </si>
  <si>
    <r>
      <t>TOTAL 51</t>
    </r>
    <r>
      <rPr>
        <b/>
        <sz val="8"/>
        <rFont val="Arial"/>
        <family val="2"/>
      </rPr>
      <t xml:space="preserve"> (TONS</t>
    </r>
    <r>
      <rPr>
        <b/>
        <sz val="10"/>
        <rFont val="Arial"/>
        <family val="2"/>
      </rPr>
      <t>)</t>
    </r>
  </si>
  <si>
    <r>
      <t xml:space="preserve">TRASH RTE 52 </t>
    </r>
    <r>
      <rPr>
        <sz val="8"/>
        <rFont val="Arial"/>
        <family val="2"/>
      </rPr>
      <t>(TONS)</t>
    </r>
  </si>
  <si>
    <r>
      <t xml:space="preserve">TOTAL 52 </t>
    </r>
    <r>
      <rPr>
        <b/>
        <sz val="8"/>
        <rFont val="Arial"/>
        <family val="2"/>
      </rPr>
      <t>(TONS)</t>
    </r>
  </si>
  <si>
    <r>
      <t xml:space="preserve">PAPER </t>
    </r>
    <r>
      <rPr>
        <b/>
        <sz val="10"/>
        <rFont val="Arial"/>
        <family val="2"/>
      </rPr>
      <t xml:space="preserve">341 </t>
    </r>
    <r>
      <rPr>
        <sz val="8"/>
        <rFont val="Arial"/>
        <family val="2"/>
      </rPr>
      <t>(LBS)</t>
    </r>
  </si>
  <si>
    <r>
      <t xml:space="preserve">COMINGLE </t>
    </r>
    <r>
      <rPr>
        <b/>
        <sz val="10"/>
        <rFont val="Arial"/>
        <family val="2"/>
      </rPr>
      <t>341</t>
    </r>
    <r>
      <rPr>
        <sz val="8"/>
        <rFont val="Arial"/>
        <family val="2"/>
      </rPr>
      <t>(LBS)</t>
    </r>
  </si>
  <si>
    <r>
      <t>RECYCLE TOTAL 341</t>
    </r>
    <r>
      <rPr>
        <b/>
        <sz val="8"/>
        <color indexed="10"/>
        <rFont val="Arial"/>
        <family val="2"/>
      </rPr>
      <t xml:space="preserve"> </t>
    </r>
    <r>
      <rPr>
        <b/>
        <sz val="8"/>
        <rFont val="Arial"/>
        <family val="2"/>
      </rPr>
      <t>(LBS)</t>
    </r>
  </si>
  <si>
    <t>EXTRAS TONS</t>
  </si>
  <si>
    <t>January 2013 Total</t>
  </si>
  <si>
    <t>February 2013 Total</t>
  </si>
  <si>
    <t>March 2013 Total</t>
  </si>
  <si>
    <t>TOTAL 1st QUARTER</t>
  </si>
  <si>
    <t>April 2013 Total</t>
  </si>
  <si>
    <t>May 2013 Total</t>
  </si>
  <si>
    <t>June 2013 Total</t>
  </si>
  <si>
    <t>July 2013 Total</t>
  </si>
  <si>
    <t>August 2013 Total</t>
  </si>
  <si>
    <t>September 2013 Total</t>
  </si>
  <si>
    <t>TOTAL 3rd QUARTER</t>
  </si>
</sst>
</file>

<file path=xl/styles.xml><?xml version="1.0" encoding="utf-8"?>
<styleSheet xmlns="http://schemas.openxmlformats.org/spreadsheetml/2006/main">
  <numFmts count="1">
    <numFmt numFmtId="164" formatCode="[$-409]mmmm\-yy;@"/>
  </numFmts>
  <fonts count="7">
    <font>
      <sz val="11"/>
      <color theme="1"/>
      <name val="Calibri"/>
      <family val="2"/>
      <scheme val="minor"/>
    </font>
    <font>
      <b/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8"/>
      <color indexed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 vertical="justify" wrapText="1"/>
    </xf>
    <xf numFmtId="0" fontId="1" fillId="2" borderId="0" xfId="0" applyFont="1" applyFill="1" applyAlignment="1">
      <alignment horizontal="center" vertical="justify" wrapText="1"/>
    </xf>
    <xf numFmtId="0" fontId="1" fillId="0" borderId="0" xfId="0" applyFont="1" applyAlignment="1">
      <alignment horizontal="center" wrapText="1"/>
    </xf>
    <xf numFmtId="16" fontId="0" fillId="0" borderId="0" xfId="0" applyNumberFormat="1"/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6" fillId="0" borderId="0" xfId="0" applyFont="1" applyFill="1" applyAlignment="1">
      <alignment horizontal="center"/>
    </xf>
    <xf numFmtId="16" fontId="4" fillId="3" borderId="0" xfId="0" applyNumberFormat="1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0" fontId="4" fillId="0" borderId="0" xfId="0" applyFont="1"/>
    <xf numFmtId="16" fontId="0" fillId="0" borderId="0" xfId="0" applyNumberFormat="1" applyFill="1"/>
    <xf numFmtId="0" fontId="0" fillId="0" borderId="0" xfId="0" applyFill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164" fontId="4" fillId="3" borderId="0" xfId="0" applyNumberFormat="1" applyFont="1" applyFill="1"/>
    <xf numFmtId="0" fontId="0" fillId="4" borderId="0" xfId="0" applyFill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0" fontId="4" fillId="0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74"/>
  <sheetViews>
    <sheetView topLeftCell="A52" workbookViewId="0">
      <selection activeCell="I57" sqref="I57:J62"/>
    </sheetView>
  </sheetViews>
  <sheetFormatPr defaultRowHeight="14.5"/>
  <cols>
    <col min="1" max="1" width="23.453125" customWidth="1"/>
    <col min="2" max="2" width="3.453125" customWidth="1"/>
    <col min="3" max="3" width="9" customWidth="1"/>
    <col min="4" max="4" width="9.81640625" customWidth="1"/>
    <col min="5" max="5" width="10.26953125" customWidth="1"/>
    <col min="8" max="8" width="9.453125" style="15" customWidth="1"/>
    <col min="10" max="10" width="10.7265625" customWidth="1"/>
    <col min="11" max="11" width="9.1796875" style="15"/>
    <col min="12" max="12" width="9" customWidth="1"/>
    <col min="257" max="257" width="23.453125" customWidth="1"/>
    <col min="258" max="258" width="3.453125" customWidth="1"/>
    <col min="259" max="259" width="9" customWidth="1"/>
    <col min="260" max="260" width="9.81640625" customWidth="1"/>
    <col min="261" max="261" width="10.26953125" customWidth="1"/>
    <col min="264" max="264" width="9.453125" customWidth="1"/>
    <col min="266" max="266" width="10.7265625" customWidth="1"/>
    <col min="268" max="268" width="9" customWidth="1"/>
    <col min="513" max="513" width="23.453125" customWidth="1"/>
    <col min="514" max="514" width="3.453125" customWidth="1"/>
    <col min="515" max="515" width="9" customWidth="1"/>
    <col min="516" max="516" width="9.81640625" customWidth="1"/>
    <col min="517" max="517" width="10.26953125" customWidth="1"/>
    <col min="520" max="520" width="9.453125" customWidth="1"/>
    <col min="522" max="522" width="10.7265625" customWidth="1"/>
    <col min="524" max="524" width="9" customWidth="1"/>
    <col min="769" max="769" width="23.453125" customWidth="1"/>
    <col min="770" max="770" width="3.453125" customWidth="1"/>
    <col min="771" max="771" width="9" customWidth="1"/>
    <col min="772" max="772" width="9.81640625" customWidth="1"/>
    <col min="773" max="773" width="10.26953125" customWidth="1"/>
    <col min="776" max="776" width="9.453125" customWidth="1"/>
    <col min="778" max="778" width="10.7265625" customWidth="1"/>
    <col min="780" max="780" width="9" customWidth="1"/>
    <col min="1025" max="1025" width="23.453125" customWidth="1"/>
    <col min="1026" max="1026" width="3.453125" customWidth="1"/>
    <col min="1027" max="1027" width="9" customWidth="1"/>
    <col min="1028" max="1028" width="9.81640625" customWidth="1"/>
    <col min="1029" max="1029" width="10.26953125" customWidth="1"/>
    <col min="1032" max="1032" width="9.453125" customWidth="1"/>
    <col min="1034" max="1034" width="10.7265625" customWidth="1"/>
    <col min="1036" max="1036" width="9" customWidth="1"/>
    <col min="1281" max="1281" width="23.453125" customWidth="1"/>
    <col min="1282" max="1282" width="3.453125" customWidth="1"/>
    <col min="1283" max="1283" width="9" customWidth="1"/>
    <col min="1284" max="1284" width="9.81640625" customWidth="1"/>
    <col min="1285" max="1285" width="10.26953125" customWidth="1"/>
    <col min="1288" max="1288" width="9.453125" customWidth="1"/>
    <col min="1290" max="1290" width="10.7265625" customWidth="1"/>
    <col min="1292" max="1292" width="9" customWidth="1"/>
    <col min="1537" max="1537" width="23.453125" customWidth="1"/>
    <col min="1538" max="1538" width="3.453125" customWidth="1"/>
    <col min="1539" max="1539" width="9" customWidth="1"/>
    <col min="1540" max="1540" width="9.81640625" customWidth="1"/>
    <col min="1541" max="1541" width="10.26953125" customWidth="1"/>
    <col min="1544" max="1544" width="9.453125" customWidth="1"/>
    <col min="1546" max="1546" width="10.7265625" customWidth="1"/>
    <col min="1548" max="1548" width="9" customWidth="1"/>
    <col min="1793" max="1793" width="23.453125" customWidth="1"/>
    <col min="1794" max="1794" width="3.453125" customWidth="1"/>
    <col min="1795" max="1795" width="9" customWidth="1"/>
    <col min="1796" max="1796" width="9.81640625" customWidth="1"/>
    <col min="1797" max="1797" width="10.26953125" customWidth="1"/>
    <col min="1800" max="1800" width="9.453125" customWidth="1"/>
    <col min="1802" max="1802" width="10.7265625" customWidth="1"/>
    <col min="1804" max="1804" width="9" customWidth="1"/>
    <col min="2049" max="2049" width="23.453125" customWidth="1"/>
    <col min="2050" max="2050" width="3.453125" customWidth="1"/>
    <col min="2051" max="2051" width="9" customWidth="1"/>
    <col min="2052" max="2052" width="9.81640625" customWidth="1"/>
    <col min="2053" max="2053" width="10.26953125" customWidth="1"/>
    <col min="2056" max="2056" width="9.453125" customWidth="1"/>
    <col min="2058" max="2058" width="10.7265625" customWidth="1"/>
    <col min="2060" max="2060" width="9" customWidth="1"/>
    <col min="2305" max="2305" width="23.453125" customWidth="1"/>
    <col min="2306" max="2306" width="3.453125" customWidth="1"/>
    <col min="2307" max="2307" width="9" customWidth="1"/>
    <col min="2308" max="2308" width="9.81640625" customWidth="1"/>
    <col min="2309" max="2309" width="10.26953125" customWidth="1"/>
    <col min="2312" max="2312" width="9.453125" customWidth="1"/>
    <col min="2314" max="2314" width="10.7265625" customWidth="1"/>
    <col min="2316" max="2316" width="9" customWidth="1"/>
    <col min="2561" max="2561" width="23.453125" customWidth="1"/>
    <col min="2562" max="2562" width="3.453125" customWidth="1"/>
    <col min="2563" max="2563" width="9" customWidth="1"/>
    <col min="2564" max="2564" width="9.81640625" customWidth="1"/>
    <col min="2565" max="2565" width="10.26953125" customWidth="1"/>
    <col min="2568" max="2568" width="9.453125" customWidth="1"/>
    <col min="2570" max="2570" width="10.7265625" customWidth="1"/>
    <col min="2572" max="2572" width="9" customWidth="1"/>
    <col min="2817" max="2817" width="23.453125" customWidth="1"/>
    <col min="2818" max="2818" width="3.453125" customWidth="1"/>
    <col min="2819" max="2819" width="9" customWidth="1"/>
    <col min="2820" max="2820" width="9.81640625" customWidth="1"/>
    <col min="2821" max="2821" width="10.26953125" customWidth="1"/>
    <col min="2824" max="2824" width="9.453125" customWidth="1"/>
    <col min="2826" max="2826" width="10.7265625" customWidth="1"/>
    <col min="2828" max="2828" width="9" customWidth="1"/>
    <col min="3073" max="3073" width="23.453125" customWidth="1"/>
    <col min="3074" max="3074" width="3.453125" customWidth="1"/>
    <col min="3075" max="3075" width="9" customWidth="1"/>
    <col min="3076" max="3076" width="9.81640625" customWidth="1"/>
    <col min="3077" max="3077" width="10.26953125" customWidth="1"/>
    <col min="3080" max="3080" width="9.453125" customWidth="1"/>
    <col min="3082" max="3082" width="10.7265625" customWidth="1"/>
    <col min="3084" max="3084" width="9" customWidth="1"/>
    <col min="3329" max="3329" width="23.453125" customWidth="1"/>
    <col min="3330" max="3330" width="3.453125" customWidth="1"/>
    <col min="3331" max="3331" width="9" customWidth="1"/>
    <col min="3332" max="3332" width="9.81640625" customWidth="1"/>
    <col min="3333" max="3333" width="10.26953125" customWidth="1"/>
    <col min="3336" max="3336" width="9.453125" customWidth="1"/>
    <col min="3338" max="3338" width="10.7265625" customWidth="1"/>
    <col min="3340" max="3340" width="9" customWidth="1"/>
    <col min="3585" max="3585" width="23.453125" customWidth="1"/>
    <col min="3586" max="3586" width="3.453125" customWidth="1"/>
    <col min="3587" max="3587" width="9" customWidth="1"/>
    <col min="3588" max="3588" width="9.81640625" customWidth="1"/>
    <col min="3589" max="3589" width="10.26953125" customWidth="1"/>
    <col min="3592" max="3592" width="9.453125" customWidth="1"/>
    <col min="3594" max="3594" width="10.7265625" customWidth="1"/>
    <col min="3596" max="3596" width="9" customWidth="1"/>
    <col min="3841" max="3841" width="23.453125" customWidth="1"/>
    <col min="3842" max="3842" width="3.453125" customWidth="1"/>
    <col min="3843" max="3843" width="9" customWidth="1"/>
    <col min="3844" max="3844" width="9.81640625" customWidth="1"/>
    <col min="3845" max="3845" width="10.26953125" customWidth="1"/>
    <col min="3848" max="3848" width="9.453125" customWidth="1"/>
    <col min="3850" max="3850" width="10.7265625" customWidth="1"/>
    <col min="3852" max="3852" width="9" customWidth="1"/>
    <col min="4097" max="4097" width="23.453125" customWidth="1"/>
    <col min="4098" max="4098" width="3.453125" customWidth="1"/>
    <col min="4099" max="4099" width="9" customWidth="1"/>
    <col min="4100" max="4100" width="9.81640625" customWidth="1"/>
    <col min="4101" max="4101" width="10.26953125" customWidth="1"/>
    <col min="4104" max="4104" width="9.453125" customWidth="1"/>
    <col min="4106" max="4106" width="10.7265625" customWidth="1"/>
    <col min="4108" max="4108" width="9" customWidth="1"/>
    <col min="4353" max="4353" width="23.453125" customWidth="1"/>
    <col min="4354" max="4354" width="3.453125" customWidth="1"/>
    <col min="4355" max="4355" width="9" customWidth="1"/>
    <col min="4356" max="4356" width="9.81640625" customWidth="1"/>
    <col min="4357" max="4357" width="10.26953125" customWidth="1"/>
    <col min="4360" max="4360" width="9.453125" customWidth="1"/>
    <col min="4362" max="4362" width="10.7265625" customWidth="1"/>
    <col min="4364" max="4364" width="9" customWidth="1"/>
    <col min="4609" max="4609" width="23.453125" customWidth="1"/>
    <col min="4610" max="4610" width="3.453125" customWidth="1"/>
    <col min="4611" max="4611" width="9" customWidth="1"/>
    <col min="4612" max="4612" width="9.81640625" customWidth="1"/>
    <col min="4613" max="4613" width="10.26953125" customWidth="1"/>
    <col min="4616" max="4616" width="9.453125" customWidth="1"/>
    <col min="4618" max="4618" width="10.7265625" customWidth="1"/>
    <col min="4620" max="4620" width="9" customWidth="1"/>
    <col min="4865" max="4865" width="23.453125" customWidth="1"/>
    <col min="4866" max="4866" width="3.453125" customWidth="1"/>
    <col min="4867" max="4867" width="9" customWidth="1"/>
    <col min="4868" max="4868" width="9.81640625" customWidth="1"/>
    <col min="4869" max="4869" width="10.26953125" customWidth="1"/>
    <col min="4872" max="4872" width="9.453125" customWidth="1"/>
    <col min="4874" max="4874" width="10.7265625" customWidth="1"/>
    <col min="4876" max="4876" width="9" customWidth="1"/>
    <col min="5121" max="5121" width="23.453125" customWidth="1"/>
    <col min="5122" max="5122" width="3.453125" customWidth="1"/>
    <col min="5123" max="5123" width="9" customWidth="1"/>
    <col min="5124" max="5124" width="9.81640625" customWidth="1"/>
    <col min="5125" max="5125" width="10.26953125" customWidth="1"/>
    <col min="5128" max="5128" width="9.453125" customWidth="1"/>
    <col min="5130" max="5130" width="10.7265625" customWidth="1"/>
    <col min="5132" max="5132" width="9" customWidth="1"/>
    <col min="5377" max="5377" width="23.453125" customWidth="1"/>
    <col min="5378" max="5378" width="3.453125" customWidth="1"/>
    <col min="5379" max="5379" width="9" customWidth="1"/>
    <col min="5380" max="5380" width="9.81640625" customWidth="1"/>
    <col min="5381" max="5381" width="10.26953125" customWidth="1"/>
    <col min="5384" max="5384" width="9.453125" customWidth="1"/>
    <col min="5386" max="5386" width="10.7265625" customWidth="1"/>
    <col min="5388" max="5388" width="9" customWidth="1"/>
    <col min="5633" max="5633" width="23.453125" customWidth="1"/>
    <col min="5634" max="5634" width="3.453125" customWidth="1"/>
    <col min="5635" max="5635" width="9" customWidth="1"/>
    <col min="5636" max="5636" width="9.81640625" customWidth="1"/>
    <col min="5637" max="5637" width="10.26953125" customWidth="1"/>
    <col min="5640" max="5640" width="9.453125" customWidth="1"/>
    <col min="5642" max="5642" width="10.7265625" customWidth="1"/>
    <col min="5644" max="5644" width="9" customWidth="1"/>
    <col min="5889" max="5889" width="23.453125" customWidth="1"/>
    <col min="5890" max="5890" width="3.453125" customWidth="1"/>
    <col min="5891" max="5891" width="9" customWidth="1"/>
    <col min="5892" max="5892" width="9.81640625" customWidth="1"/>
    <col min="5893" max="5893" width="10.26953125" customWidth="1"/>
    <col min="5896" max="5896" width="9.453125" customWidth="1"/>
    <col min="5898" max="5898" width="10.7265625" customWidth="1"/>
    <col min="5900" max="5900" width="9" customWidth="1"/>
    <col min="6145" max="6145" width="23.453125" customWidth="1"/>
    <col min="6146" max="6146" width="3.453125" customWidth="1"/>
    <col min="6147" max="6147" width="9" customWidth="1"/>
    <col min="6148" max="6148" width="9.81640625" customWidth="1"/>
    <col min="6149" max="6149" width="10.26953125" customWidth="1"/>
    <col min="6152" max="6152" width="9.453125" customWidth="1"/>
    <col min="6154" max="6154" width="10.7265625" customWidth="1"/>
    <col min="6156" max="6156" width="9" customWidth="1"/>
    <col min="6401" max="6401" width="23.453125" customWidth="1"/>
    <col min="6402" max="6402" width="3.453125" customWidth="1"/>
    <col min="6403" max="6403" width="9" customWidth="1"/>
    <col min="6404" max="6404" width="9.81640625" customWidth="1"/>
    <col min="6405" max="6405" width="10.26953125" customWidth="1"/>
    <col min="6408" max="6408" width="9.453125" customWidth="1"/>
    <col min="6410" max="6410" width="10.7265625" customWidth="1"/>
    <col min="6412" max="6412" width="9" customWidth="1"/>
    <col min="6657" max="6657" width="23.453125" customWidth="1"/>
    <col min="6658" max="6658" width="3.453125" customWidth="1"/>
    <col min="6659" max="6659" width="9" customWidth="1"/>
    <col min="6660" max="6660" width="9.81640625" customWidth="1"/>
    <col min="6661" max="6661" width="10.26953125" customWidth="1"/>
    <col min="6664" max="6664" width="9.453125" customWidth="1"/>
    <col min="6666" max="6666" width="10.7265625" customWidth="1"/>
    <col min="6668" max="6668" width="9" customWidth="1"/>
    <col min="6913" max="6913" width="23.453125" customWidth="1"/>
    <col min="6914" max="6914" width="3.453125" customWidth="1"/>
    <col min="6915" max="6915" width="9" customWidth="1"/>
    <col min="6916" max="6916" width="9.81640625" customWidth="1"/>
    <col min="6917" max="6917" width="10.26953125" customWidth="1"/>
    <col min="6920" max="6920" width="9.453125" customWidth="1"/>
    <col min="6922" max="6922" width="10.7265625" customWidth="1"/>
    <col min="6924" max="6924" width="9" customWidth="1"/>
    <col min="7169" max="7169" width="23.453125" customWidth="1"/>
    <col min="7170" max="7170" width="3.453125" customWidth="1"/>
    <col min="7171" max="7171" width="9" customWidth="1"/>
    <col min="7172" max="7172" width="9.81640625" customWidth="1"/>
    <col min="7173" max="7173" width="10.26953125" customWidth="1"/>
    <col min="7176" max="7176" width="9.453125" customWidth="1"/>
    <col min="7178" max="7178" width="10.7265625" customWidth="1"/>
    <col min="7180" max="7180" width="9" customWidth="1"/>
    <col min="7425" max="7425" width="23.453125" customWidth="1"/>
    <col min="7426" max="7426" width="3.453125" customWidth="1"/>
    <col min="7427" max="7427" width="9" customWidth="1"/>
    <col min="7428" max="7428" width="9.81640625" customWidth="1"/>
    <col min="7429" max="7429" width="10.26953125" customWidth="1"/>
    <col min="7432" max="7432" width="9.453125" customWidth="1"/>
    <col min="7434" max="7434" width="10.7265625" customWidth="1"/>
    <col min="7436" max="7436" width="9" customWidth="1"/>
    <col min="7681" max="7681" width="23.453125" customWidth="1"/>
    <col min="7682" max="7682" width="3.453125" customWidth="1"/>
    <col min="7683" max="7683" width="9" customWidth="1"/>
    <col min="7684" max="7684" width="9.81640625" customWidth="1"/>
    <col min="7685" max="7685" width="10.26953125" customWidth="1"/>
    <col min="7688" max="7688" width="9.453125" customWidth="1"/>
    <col min="7690" max="7690" width="10.7265625" customWidth="1"/>
    <col min="7692" max="7692" width="9" customWidth="1"/>
    <col min="7937" max="7937" width="23.453125" customWidth="1"/>
    <col min="7938" max="7938" width="3.453125" customWidth="1"/>
    <col min="7939" max="7939" width="9" customWidth="1"/>
    <col min="7940" max="7940" width="9.81640625" customWidth="1"/>
    <col min="7941" max="7941" width="10.26953125" customWidth="1"/>
    <col min="7944" max="7944" width="9.453125" customWidth="1"/>
    <col min="7946" max="7946" width="10.7265625" customWidth="1"/>
    <col min="7948" max="7948" width="9" customWidth="1"/>
    <col min="8193" max="8193" width="23.453125" customWidth="1"/>
    <col min="8194" max="8194" width="3.453125" customWidth="1"/>
    <col min="8195" max="8195" width="9" customWidth="1"/>
    <col min="8196" max="8196" width="9.81640625" customWidth="1"/>
    <col min="8197" max="8197" width="10.26953125" customWidth="1"/>
    <col min="8200" max="8200" width="9.453125" customWidth="1"/>
    <col min="8202" max="8202" width="10.7265625" customWidth="1"/>
    <col min="8204" max="8204" width="9" customWidth="1"/>
    <col min="8449" max="8449" width="23.453125" customWidth="1"/>
    <col min="8450" max="8450" width="3.453125" customWidth="1"/>
    <col min="8451" max="8451" width="9" customWidth="1"/>
    <col min="8452" max="8452" width="9.81640625" customWidth="1"/>
    <col min="8453" max="8453" width="10.26953125" customWidth="1"/>
    <col min="8456" max="8456" width="9.453125" customWidth="1"/>
    <col min="8458" max="8458" width="10.7265625" customWidth="1"/>
    <col min="8460" max="8460" width="9" customWidth="1"/>
    <col min="8705" max="8705" width="23.453125" customWidth="1"/>
    <col min="8706" max="8706" width="3.453125" customWidth="1"/>
    <col min="8707" max="8707" width="9" customWidth="1"/>
    <col min="8708" max="8708" width="9.81640625" customWidth="1"/>
    <col min="8709" max="8709" width="10.26953125" customWidth="1"/>
    <col min="8712" max="8712" width="9.453125" customWidth="1"/>
    <col min="8714" max="8714" width="10.7265625" customWidth="1"/>
    <col min="8716" max="8716" width="9" customWidth="1"/>
    <col min="8961" max="8961" width="23.453125" customWidth="1"/>
    <col min="8962" max="8962" width="3.453125" customWidth="1"/>
    <col min="8963" max="8963" width="9" customWidth="1"/>
    <col min="8964" max="8964" width="9.81640625" customWidth="1"/>
    <col min="8965" max="8965" width="10.26953125" customWidth="1"/>
    <col min="8968" max="8968" width="9.453125" customWidth="1"/>
    <col min="8970" max="8970" width="10.7265625" customWidth="1"/>
    <col min="8972" max="8972" width="9" customWidth="1"/>
    <col min="9217" max="9217" width="23.453125" customWidth="1"/>
    <col min="9218" max="9218" width="3.453125" customWidth="1"/>
    <col min="9219" max="9219" width="9" customWidth="1"/>
    <col min="9220" max="9220" width="9.81640625" customWidth="1"/>
    <col min="9221" max="9221" width="10.26953125" customWidth="1"/>
    <col min="9224" max="9224" width="9.453125" customWidth="1"/>
    <col min="9226" max="9226" width="10.7265625" customWidth="1"/>
    <col min="9228" max="9228" width="9" customWidth="1"/>
    <col min="9473" max="9473" width="23.453125" customWidth="1"/>
    <col min="9474" max="9474" width="3.453125" customWidth="1"/>
    <col min="9475" max="9475" width="9" customWidth="1"/>
    <col min="9476" max="9476" width="9.81640625" customWidth="1"/>
    <col min="9477" max="9477" width="10.26953125" customWidth="1"/>
    <col min="9480" max="9480" width="9.453125" customWidth="1"/>
    <col min="9482" max="9482" width="10.7265625" customWidth="1"/>
    <col min="9484" max="9484" width="9" customWidth="1"/>
    <col min="9729" max="9729" width="23.453125" customWidth="1"/>
    <col min="9730" max="9730" width="3.453125" customWidth="1"/>
    <col min="9731" max="9731" width="9" customWidth="1"/>
    <col min="9732" max="9732" width="9.81640625" customWidth="1"/>
    <col min="9733" max="9733" width="10.26953125" customWidth="1"/>
    <col min="9736" max="9736" width="9.453125" customWidth="1"/>
    <col min="9738" max="9738" width="10.7265625" customWidth="1"/>
    <col min="9740" max="9740" width="9" customWidth="1"/>
    <col min="9985" max="9985" width="23.453125" customWidth="1"/>
    <col min="9986" max="9986" width="3.453125" customWidth="1"/>
    <col min="9987" max="9987" width="9" customWidth="1"/>
    <col min="9988" max="9988" width="9.81640625" customWidth="1"/>
    <col min="9989" max="9989" width="10.26953125" customWidth="1"/>
    <col min="9992" max="9992" width="9.453125" customWidth="1"/>
    <col min="9994" max="9994" width="10.7265625" customWidth="1"/>
    <col min="9996" max="9996" width="9" customWidth="1"/>
    <col min="10241" max="10241" width="23.453125" customWidth="1"/>
    <col min="10242" max="10242" width="3.453125" customWidth="1"/>
    <col min="10243" max="10243" width="9" customWidth="1"/>
    <col min="10244" max="10244" width="9.81640625" customWidth="1"/>
    <col min="10245" max="10245" width="10.26953125" customWidth="1"/>
    <col min="10248" max="10248" width="9.453125" customWidth="1"/>
    <col min="10250" max="10250" width="10.7265625" customWidth="1"/>
    <col min="10252" max="10252" width="9" customWidth="1"/>
    <col min="10497" max="10497" width="23.453125" customWidth="1"/>
    <col min="10498" max="10498" width="3.453125" customWidth="1"/>
    <col min="10499" max="10499" width="9" customWidth="1"/>
    <col min="10500" max="10500" width="9.81640625" customWidth="1"/>
    <col min="10501" max="10501" width="10.26953125" customWidth="1"/>
    <col min="10504" max="10504" width="9.453125" customWidth="1"/>
    <col min="10506" max="10506" width="10.7265625" customWidth="1"/>
    <col min="10508" max="10508" width="9" customWidth="1"/>
    <col min="10753" max="10753" width="23.453125" customWidth="1"/>
    <col min="10754" max="10754" width="3.453125" customWidth="1"/>
    <col min="10755" max="10755" width="9" customWidth="1"/>
    <col min="10756" max="10756" width="9.81640625" customWidth="1"/>
    <col min="10757" max="10757" width="10.26953125" customWidth="1"/>
    <col min="10760" max="10760" width="9.453125" customWidth="1"/>
    <col min="10762" max="10762" width="10.7265625" customWidth="1"/>
    <col min="10764" max="10764" width="9" customWidth="1"/>
    <col min="11009" max="11009" width="23.453125" customWidth="1"/>
    <col min="11010" max="11010" width="3.453125" customWidth="1"/>
    <col min="11011" max="11011" width="9" customWidth="1"/>
    <col min="11012" max="11012" width="9.81640625" customWidth="1"/>
    <col min="11013" max="11013" width="10.26953125" customWidth="1"/>
    <col min="11016" max="11016" width="9.453125" customWidth="1"/>
    <col min="11018" max="11018" width="10.7265625" customWidth="1"/>
    <col min="11020" max="11020" width="9" customWidth="1"/>
    <col min="11265" max="11265" width="23.453125" customWidth="1"/>
    <col min="11266" max="11266" width="3.453125" customWidth="1"/>
    <col min="11267" max="11267" width="9" customWidth="1"/>
    <col min="11268" max="11268" width="9.81640625" customWidth="1"/>
    <col min="11269" max="11269" width="10.26953125" customWidth="1"/>
    <col min="11272" max="11272" width="9.453125" customWidth="1"/>
    <col min="11274" max="11274" width="10.7265625" customWidth="1"/>
    <col min="11276" max="11276" width="9" customWidth="1"/>
    <col min="11521" max="11521" width="23.453125" customWidth="1"/>
    <col min="11522" max="11522" width="3.453125" customWidth="1"/>
    <col min="11523" max="11523" width="9" customWidth="1"/>
    <col min="11524" max="11524" width="9.81640625" customWidth="1"/>
    <col min="11525" max="11525" width="10.26953125" customWidth="1"/>
    <col min="11528" max="11528" width="9.453125" customWidth="1"/>
    <col min="11530" max="11530" width="10.7265625" customWidth="1"/>
    <col min="11532" max="11532" width="9" customWidth="1"/>
    <col min="11777" max="11777" width="23.453125" customWidth="1"/>
    <col min="11778" max="11778" width="3.453125" customWidth="1"/>
    <col min="11779" max="11779" width="9" customWidth="1"/>
    <col min="11780" max="11780" width="9.81640625" customWidth="1"/>
    <col min="11781" max="11781" width="10.26953125" customWidth="1"/>
    <col min="11784" max="11784" width="9.453125" customWidth="1"/>
    <col min="11786" max="11786" width="10.7265625" customWidth="1"/>
    <col min="11788" max="11788" width="9" customWidth="1"/>
    <col min="12033" max="12033" width="23.453125" customWidth="1"/>
    <col min="12034" max="12034" width="3.453125" customWidth="1"/>
    <col min="12035" max="12035" width="9" customWidth="1"/>
    <col min="12036" max="12036" width="9.81640625" customWidth="1"/>
    <col min="12037" max="12037" width="10.26953125" customWidth="1"/>
    <col min="12040" max="12040" width="9.453125" customWidth="1"/>
    <col min="12042" max="12042" width="10.7265625" customWidth="1"/>
    <col min="12044" max="12044" width="9" customWidth="1"/>
    <col min="12289" max="12289" width="23.453125" customWidth="1"/>
    <col min="12290" max="12290" width="3.453125" customWidth="1"/>
    <col min="12291" max="12291" width="9" customWidth="1"/>
    <col min="12292" max="12292" width="9.81640625" customWidth="1"/>
    <col min="12293" max="12293" width="10.26953125" customWidth="1"/>
    <col min="12296" max="12296" width="9.453125" customWidth="1"/>
    <col min="12298" max="12298" width="10.7265625" customWidth="1"/>
    <col min="12300" max="12300" width="9" customWidth="1"/>
    <col min="12545" max="12545" width="23.453125" customWidth="1"/>
    <col min="12546" max="12546" width="3.453125" customWidth="1"/>
    <col min="12547" max="12547" width="9" customWidth="1"/>
    <col min="12548" max="12548" width="9.81640625" customWidth="1"/>
    <col min="12549" max="12549" width="10.26953125" customWidth="1"/>
    <col min="12552" max="12552" width="9.453125" customWidth="1"/>
    <col min="12554" max="12554" width="10.7265625" customWidth="1"/>
    <col min="12556" max="12556" width="9" customWidth="1"/>
    <col min="12801" max="12801" width="23.453125" customWidth="1"/>
    <col min="12802" max="12802" width="3.453125" customWidth="1"/>
    <col min="12803" max="12803" width="9" customWidth="1"/>
    <col min="12804" max="12804" width="9.81640625" customWidth="1"/>
    <col min="12805" max="12805" width="10.26953125" customWidth="1"/>
    <col min="12808" max="12808" width="9.453125" customWidth="1"/>
    <col min="12810" max="12810" width="10.7265625" customWidth="1"/>
    <col min="12812" max="12812" width="9" customWidth="1"/>
    <col min="13057" max="13057" width="23.453125" customWidth="1"/>
    <col min="13058" max="13058" width="3.453125" customWidth="1"/>
    <col min="13059" max="13059" width="9" customWidth="1"/>
    <col min="13060" max="13060" width="9.81640625" customWidth="1"/>
    <col min="13061" max="13061" width="10.26953125" customWidth="1"/>
    <col min="13064" max="13064" width="9.453125" customWidth="1"/>
    <col min="13066" max="13066" width="10.7265625" customWidth="1"/>
    <col min="13068" max="13068" width="9" customWidth="1"/>
    <col min="13313" max="13313" width="23.453125" customWidth="1"/>
    <col min="13314" max="13314" width="3.453125" customWidth="1"/>
    <col min="13315" max="13315" width="9" customWidth="1"/>
    <col min="13316" max="13316" width="9.81640625" customWidth="1"/>
    <col min="13317" max="13317" width="10.26953125" customWidth="1"/>
    <col min="13320" max="13320" width="9.453125" customWidth="1"/>
    <col min="13322" max="13322" width="10.7265625" customWidth="1"/>
    <col min="13324" max="13324" width="9" customWidth="1"/>
    <col min="13569" max="13569" width="23.453125" customWidth="1"/>
    <col min="13570" max="13570" width="3.453125" customWidth="1"/>
    <col min="13571" max="13571" width="9" customWidth="1"/>
    <col min="13572" max="13572" width="9.81640625" customWidth="1"/>
    <col min="13573" max="13573" width="10.26953125" customWidth="1"/>
    <col min="13576" max="13576" width="9.453125" customWidth="1"/>
    <col min="13578" max="13578" width="10.7265625" customWidth="1"/>
    <col min="13580" max="13580" width="9" customWidth="1"/>
    <col min="13825" max="13825" width="23.453125" customWidth="1"/>
    <col min="13826" max="13826" width="3.453125" customWidth="1"/>
    <col min="13827" max="13827" width="9" customWidth="1"/>
    <col min="13828" max="13828" width="9.81640625" customWidth="1"/>
    <col min="13829" max="13829" width="10.26953125" customWidth="1"/>
    <col min="13832" max="13832" width="9.453125" customWidth="1"/>
    <col min="13834" max="13834" width="10.7265625" customWidth="1"/>
    <col min="13836" max="13836" width="9" customWidth="1"/>
    <col min="14081" max="14081" width="23.453125" customWidth="1"/>
    <col min="14082" max="14082" width="3.453125" customWidth="1"/>
    <col min="14083" max="14083" width="9" customWidth="1"/>
    <col min="14084" max="14084" width="9.81640625" customWidth="1"/>
    <col min="14085" max="14085" width="10.26953125" customWidth="1"/>
    <col min="14088" max="14088" width="9.453125" customWidth="1"/>
    <col min="14090" max="14090" width="10.7265625" customWidth="1"/>
    <col min="14092" max="14092" width="9" customWidth="1"/>
    <col min="14337" max="14337" width="23.453125" customWidth="1"/>
    <col min="14338" max="14338" width="3.453125" customWidth="1"/>
    <col min="14339" max="14339" width="9" customWidth="1"/>
    <col min="14340" max="14340" width="9.81640625" customWidth="1"/>
    <col min="14341" max="14341" width="10.26953125" customWidth="1"/>
    <col min="14344" max="14344" width="9.453125" customWidth="1"/>
    <col min="14346" max="14346" width="10.7265625" customWidth="1"/>
    <col min="14348" max="14348" width="9" customWidth="1"/>
    <col min="14593" max="14593" width="23.453125" customWidth="1"/>
    <col min="14594" max="14594" width="3.453125" customWidth="1"/>
    <col min="14595" max="14595" width="9" customWidth="1"/>
    <col min="14596" max="14596" width="9.81640625" customWidth="1"/>
    <col min="14597" max="14597" width="10.26953125" customWidth="1"/>
    <col min="14600" max="14600" width="9.453125" customWidth="1"/>
    <col min="14602" max="14602" width="10.7265625" customWidth="1"/>
    <col min="14604" max="14604" width="9" customWidth="1"/>
    <col min="14849" max="14849" width="23.453125" customWidth="1"/>
    <col min="14850" max="14850" width="3.453125" customWidth="1"/>
    <col min="14851" max="14851" width="9" customWidth="1"/>
    <col min="14852" max="14852" width="9.81640625" customWidth="1"/>
    <col min="14853" max="14853" width="10.26953125" customWidth="1"/>
    <col min="14856" max="14856" width="9.453125" customWidth="1"/>
    <col min="14858" max="14858" width="10.7265625" customWidth="1"/>
    <col min="14860" max="14860" width="9" customWidth="1"/>
    <col min="15105" max="15105" width="23.453125" customWidth="1"/>
    <col min="15106" max="15106" width="3.453125" customWidth="1"/>
    <col min="15107" max="15107" width="9" customWidth="1"/>
    <col min="15108" max="15108" width="9.81640625" customWidth="1"/>
    <col min="15109" max="15109" width="10.26953125" customWidth="1"/>
    <col min="15112" max="15112" width="9.453125" customWidth="1"/>
    <col min="15114" max="15114" width="10.7265625" customWidth="1"/>
    <col min="15116" max="15116" width="9" customWidth="1"/>
    <col min="15361" max="15361" width="23.453125" customWidth="1"/>
    <col min="15362" max="15362" width="3.453125" customWidth="1"/>
    <col min="15363" max="15363" width="9" customWidth="1"/>
    <col min="15364" max="15364" width="9.81640625" customWidth="1"/>
    <col min="15365" max="15365" width="10.26953125" customWidth="1"/>
    <col min="15368" max="15368" width="9.453125" customWidth="1"/>
    <col min="15370" max="15370" width="10.7265625" customWidth="1"/>
    <col min="15372" max="15372" width="9" customWidth="1"/>
    <col min="15617" max="15617" width="23.453125" customWidth="1"/>
    <col min="15618" max="15618" width="3.453125" customWidth="1"/>
    <col min="15619" max="15619" width="9" customWidth="1"/>
    <col min="15620" max="15620" width="9.81640625" customWidth="1"/>
    <col min="15621" max="15621" width="10.26953125" customWidth="1"/>
    <col min="15624" max="15624" width="9.453125" customWidth="1"/>
    <col min="15626" max="15626" width="10.7265625" customWidth="1"/>
    <col min="15628" max="15628" width="9" customWidth="1"/>
    <col min="15873" max="15873" width="23.453125" customWidth="1"/>
    <col min="15874" max="15874" width="3.453125" customWidth="1"/>
    <col min="15875" max="15875" width="9" customWidth="1"/>
    <col min="15876" max="15876" width="9.81640625" customWidth="1"/>
    <col min="15877" max="15877" width="10.26953125" customWidth="1"/>
    <col min="15880" max="15880" width="9.453125" customWidth="1"/>
    <col min="15882" max="15882" width="10.7265625" customWidth="1"/>
    <col min="15884" max="15884" width="9" customWidth="1"/>
    <col min="16129" max="16129" width="23.453125" customWidth="1"/>
    <col min="16130" max="16130" width="3.453125" customWidth="1"/>
    <col min="16131" max="16131" width="9" customWidth="1"/>
    <col min="16132" max="16132" width="9.81640625" customWidth="1"/>
    <col min="16133" max="16133" width="10.26953125" customWidth="1"/>
    <col min="16136" max="16136" width="9.453125" customWidth="1"/>
    <col min="16138" max="16138" width="10.7265625" customWidth="1"/>
    <col min="16140" max="16140" width="9" customWidth="1"/>
  </cols>
  <sheetData>
    <row r="1" spans="1:12" ht="35.25" customHeight="1">
      <c r="C1" s="1" t="s">
        <v>0</v>
      </c>
      <c r="D1" s="1" t="s">
        <v>0</v>
      </c>
      <c r="E1" s="2" t="s">
        <v>1</v>
      </c>
      <c r="F1" s="1" t="s">
        <v>2</v>
      </c>
      <c r="G1" s="1" t="s">
        <v>2</v>
      </c>
      <c r="H1" s="2" t="s">
        <v>3</v>
      </c>
      <c r="I1" s="1" t="s">
        <v>4</v>
      </c>
      <c r="J1" s="1" t="s">
        <v>5</v>
      </c>
      <c r="K1" s="1" t="s">
        <v>6</v>
      </c>
      <c r="L1" s="3" t="s">
        <v>7</v>
      </c>
    </row>
    <row r="2" spans="1:12">
      <c r="A2" s="4">
        <v>41275</v>
      </c>
      <c r="C2" s="5">
        <v>7.9</v>
      </c>
      <c r="D2" s="5">
        <v>3.82</v>
      </c>
      <c r="E2" s="6">
        <f t="shared" ref="E2:E22" si="0">SUM(C2:D2)</f>
        <v>11.72</v>
      </c>
      <c r="F2" s="5">
        <v>10.199999999999999</v>
      </c>
      <c r="G2" s="5">
        <v>0</v>
      </c>
      <c r="H2" s="6">
        <f t="shared" ref="H2:H22" si="1">SUM(F2:G2)</f>
        <v>10.199999999999999</v>
      </c>
      <c r="I2" s="5">
        <v>1.81</v>
      </c>
      <c r="J2" s="5">
        <v>1.05</v>
      </c>
      <c r="K2" s="7">
        <f t="shared" ref="K2:K24" si="2">SUM(I2:J2)</f>
        <v>2.8600000000000003</v>
      </c>
    </row>
    <row r="3" spans="1:12">
      <c r="A3" s="4">
        <v>41276</v>
      </c>
      <c r="C3" s="5">
        <v>8.6999999999999993</v>
      </c>
      <c r="D3" s="5">
        <v>4.17</v>
      </c>
      <c r="E3" s="6">
        <f t="shared" si="0"/>
        <v>12.87</v>
      </c>
      <c r="F3" s="5">
        <v>8.43</v>
      </c>
      <c r="G3" s="5">
        <v>2.61</v>
      </c>
      <c r="H3" s="6">
        <f t="shared" si="1"/>
        <v>11.04</v>
      </c>
      <c r="I3" s="5">
        <v>2.21</v>
      </c>
      <c r="J3" s="8">
        <v>2.15</v>
      </c>
      <c r="K3" s="7">
        <f t="shared" si="2"/>
        <v>4.3599999999999994</v>
      </c>
      <c r="L3" s="5"/>
    </row>
    <row r="4" spans="1:12">
      <c r="A4" s="4">
        <v>41277</v>
      </c>
      <c r="C4" s="5">
        <v>8.5</v>
      </c>
      <c r="D4" s="5">
        <v>1.89</v>
      </c>
      <c r="E4" s="6">
        <f t="shared" si="0"/>
        <v>10.39</v>
      </c>
      <c r="F4" s="5">
        <v>8.25</v>
      </c>
      <c r="G4" s="5">
        <v>2.78</v>
      </c>
      <c r="H4" s="6">
        <f t="shared" si="1"/>
        <v>11.03</v>
      </c>
      <c r="I4" s="5">
        <v>1.06</v>
      </c>
      <c r="J4" s="8">
        <v>1.38</v>
      </c>
      <c r="K4" s="7">
        <f t="shared" si="2"/>
        <v>2.44</v>
      </c>
      <c r="L4" s="5"/>
    </row>
    <row r="5" spans="1:12">
      <c r="A5" s="4">
        <v>41278</v>
      </c>
      <c r="C5" s="5">
        <v>8.69</v>
      </c>
      <c r="D5" s="5">
        <v>7.2</v>
      </c>
      <c r="E5" s="6">
        <f>SUM(C5:D5)</f>
        <v>15.89</v>
      </c>
      <c r="F5" s="5">
        <v>9.09</v>
      </c>
      <c r="G5" s="5">
        <v>3.55</v>
      </c>
      <c r="H5" s="6">
        <f t="shared" si="1"/>
        <v>12.64</v>
      </c>
      <c r="I5" s="5">
        <v>1.29</v>
      </c>
      <c r="J5" s="8">
        <v>1.42</v>
      </c>
      <c r="K5" s="7">
        <f t="shared" si="2"/>
        <v>2.71</v>
      </c>
    </row>
    <row r="6" spans="1:12">
      <c r="A6" s="4">
        <v>41281</v>
      </c>
      <c r="C6" s="5">
        <v>7.13</v>
      </c>
      <c r="D6" s="5">
        <v>4.67</v>
      </c>
      <c r="E6" s="6">
        <f t="shared" si="0"/>
        <v>11.8</v>
      </c>
      <c r="F6" s="5">
        <v>9.49</v>
      </c>
      <c r="G6" s="5">
        <v>2.78</v>
      </c>
      <c r="H6" s="6">
        <f t="shared" si="1"/>
        <v>12.27</v>
      </c>
      <c r="I6" s="5">
        <v>1.26</v>
      </c>
      <c r="J6" s="5">
        <v>1.41</v>
      </c>
      <c r="K6" s="7">
        <f t="shared" si="2"/>
        <v>2.67</v>
      </c>
      <c r="L6" s="5"/>
    </row>
    <row r="7" spans="1:12">
      <c r="A7" s="4">
        <v>41282</v>
      </c>
      <c r="C7" s="5">
        <v>8.2200000000000006</v>
      </c>
      <c r="D7" s="5">
        <v>4.4800000000000004</v>
      </c>
      <c r="E7" s="6">
        <f t="shared" si="0"/>
        <v>12.700000000000001</v>
      </c>
      <c r="F7" s="5">
        <v>9.24</v>
      </c>
      <c r="G7" s="5">
        <v>4.0999999999999996</v>
      </c>
      <c r="H7" s="6">
        <f t="shared" si="1"/>
        <v>13.34</v>
      </c>
      <c r="I7" s="9">
        <v>0.96</v>
      </c>
      <c r="J7" s="5">
        <v>1.34</v>
      </c>
      <c r="K7" s="7">
        <f t="shared" si="2"/>
        <v>2.2999999999999998</v>
      </c>
    </row>
    <row r="8" spans="1:12">
      <c r="A8" s="4">
        <v>41283</v>
      </c>
      <c r="C8" s="5">
        <v>6.6</v>
      </c>
      <c r="D8" s="5">
        <v>5.2</v>
      </c>
      <c r="E8" s="6">
        <f t="shared" si="0"/>
        <v>11.8</v>
      </c>
      <c r="F8" s="5">
        <v>7.71</v>
      </c>
      <c r="G8" s="5">
        <v>5.49</v>
      </c>
      <c r="H8" s="6">
        <f t="shared" si="1"/>
        <v>13.2</v>
      </c>
      <c r="I8" s="5">
        <v>2.0499999999999998</v>
      </c>
      <c r="J8" s="5">
        <v>1.76</v>
      </c>
      <c r="K8" s="7">
        <f t="shared" si="2"/>
        <v>3.8099999999999996</v>
      </c>
    </row>
    <row r="9" spans="1:12">
      <c r="A9" s="4">
        <v>41284</v>
      </c>
      <c r="C9" s="5">
        <v>8.67</v>
      </c>
      <c r="D9" s="5">
        <v>3.92</v>
      </c>
      <c r="E9" s="6">
        <f t="shared" si="0"/>
        <v>12.59</v>
      </c>
      <c r="F9" s="5">
        <v>7.02</v>
      </c>
      <c r="G9" s="5">
        <v>4.08</v>
      </c>
      <c r="H9" s="6">
        <f t="shared" si="1"/>
        <v>11.1</v>
      </c>
      <c r="I9" s="5">
        <v>1.01</v>
      </c>
      <c r="J9" s="5">
        <v>1.19</v>
      </c>
      <c r="K9" s="7">
        <f t="shared" si="2"/>
        <v>2.2000000000000002</v>
      </c>
    </row>
    <row r="10" spans="1:12">
      <c r="A10" s="4">
        <v>41285</v>
      </c>
      <c r="C10" s="5">
        <v>8.2200000000000006</v>
      </c>
      <c r="D10" s="5">
        <v>5.6</v>
      </c>
      <c r="E10" s="6">
        <f>SUM(C10:D10)</f>
        <v>13.82</v>
      </c>
      <c r="F10" s="5">
        <v>9.3800000000000008</v>
      </c>
      <c r="G10" s="5">
        <v>7.82</v>
      </c>
      <c r="H10" s="6">
        <f t="shared" si="1"/>
        <v>17.200000000000003</v>
      </c>
      <c r="I10" s="5">
        <v>1.48</v>
      </c>
      <c r="J10" s="5">
        <v>1.34</v>
      </c>
      <c r="K10" s="7">
        <f t="shared" si="2"/>
        <v>2.8200000000000003</v>
      </c>
    </row>
    <row r="11" spans="1:12">
      <c r="A11" s="4">
        <v>41288</v>
      </c>
      <c r="C11" s="5">
        <v>8.33</v>
      </c>
      <c r="D11" s="5">
        <v>6.38</v>
      </c>
      <c r="E11" s="6">
        <f t="shared" si="0"/>
        <v>14.71</v>
      </c>
      <c r="F11" s="5">
        <v>9.49</v>
      </c>
      <c r="G11" s="5">
        <v>2.78</v>
      </c>
      <c r="H11" s="6">
        <f t="shared" si="1"/>
        <v>12.27</v>
      </c>
      <c r="I11" s="5">
        <v>1.29</v>
      </c>
      <c r="J11" s="5">
        <v>1.61</v>
      </c>
      <c r="K11" s="7">
        <f t="shared" si="2"/>
        <v>2.9000000000000004</v>
      </c>
    </row>
    <row r="12" spans="1:12">
      <c r="A12" s="4">
        <v>41289</v>
      </c>
      <c r="C12" s="5">
        <v>8.43</v>
      </c>
      <c r="D12" s="5">
        <v>3.85</v>
      </c>
      <c r="E12" s="6">
        <f>SUM(C12:D12)</f>
        <v>12.28</v>
      </c>
      <c r="F12" s="5">
        <v>10.28</v>
      </c>
      <c r="G12" s="5">
        <v>8.75</v>
      </c>
      <c r="H12" s="6">
        <f t="shared" si="1"/>
        <v>19.03</v>
      </c>
      <c r="I12" s="5">
        <v>1.3</v>
      </c>
      <c r="J12" s="5">
        <v>1.57</v>
      </c>
      <c r="K12" s="7">
        <f t="shared" si="2"/>
        <v>2.87</v>
      </c>
    </row>
    <row r="13" spans="1:12">
      <c r="A13" s="4">
        <v>41290</v>
      </c>
      <c r="C13" s="5">
        <v>7.09</v>
      </c>
      <c r="D13" s="5">
        <v>7.87</v>
      </c>
      <c r="E13" s="6">
        <f t="shared" si="0"/>
        <v>14.96</v>
      </c>
      <c r="F13" s="5">
        <v>8.19</v>
      </c>
      <c r="G13" s="5">
        <v>6.04</v>
      </c>
      <c r="H13" s="6">
        <f t="shared" si="1"/>
        <v>14.23</v>
      </c>
      <c r="I13" s="5">
        <v>1.82</v>
      </c>
      <c r="J13" s="8">
        <v>1.66</v>
      </c>
      <c r="K13" s="7">
        <f t="shared" si="2"/>
        <v>3.48</v>
      </c>
    </row>
    <row r="14" spans="1:12">
      <c r="A14" s="4">
        <v>41291</v>
      </c>
      <c r="C14" s="5">
        <v>8.94</v>
      </c>
      <c r="D14" s="5">
        <v>4.67</v>
      </c>
      <c r="E14" s="6">
        <f t="shared" si="0"/>
        <v>13.61</v>
      </c>
      <c r="F14" s="5">
        <v>9.24</v>
      </c>
      <c r="G14" s="5">
        <v>5.53</v>
      </c>
      <c r="H14" s="6">
        <f t="shared" si="1"/>
        <v>14.77</v>
      </c>
      <c r="I14" s="5">
        <v>0.9</v>
      </c>
      <c r="J14" s="5">
        <v>1.29</v>
      </c>
      <c r="K14" s="7">
        <f t="shared" si="2"/>
        <v>2.19</v>
      </c>
      <c r="L14" s="5"/>
    </row>
    <row r="15" spans="1:12">
      <c r="A15" s="4">
        <v>41292</v>
      </c>
      <c r="C15" s="5">
        <v>7.3</v>
      </c>
      <c r="D15" s="5">
        <v>3.16</v>
      </c>
      <c r="E15" s="6">
        <f t="shared" si="0"/>
        <v>10.46</v>
      </c>
      <c r="F15" s="5">
        <v>8.6999999999999993</v>
      </c>
      <c r="G15" s="5">
        <v>5.26</v>
      </c>
      <c r="H15" s="6">
        <f t="shared" si="1"/>
        <v>13.959999999999999</v>
      </c>
      <c r="I15" s="5">
        <v>1.22</v>
      </c>
      <c r="J15" s="5">
        <v>1.42</v>
      </c>
      <c r="K15" s="7">
        <f t="shared" si="2"/>
        <v>2.6399999999999997</v>
      </c>
    </row>
    <row r="16" spans="1:12">
      <c r="A16" s="4">
        <v>41295</v>
      </c>
      <c r="C16" s="5">
        <v>6.14</v>
      </c>
      <c r="D16" s="5">
        <v>7.25</v>
      </c>
      <c r="E16" s="6">
        <f t="shared" si="0"/>
        <v>13.39</v>
      </c>
      <c r="F16" s="5">
        <v>7.09</v>
      </c>
      <c r="G16" s="5">
        <v>8.0299999999999994</v>
      </c>
      <c r="H16" s="6">
        <f t="shared" si="1"/>
        <v>15.12</v>
      </c>
      <c r="I16" s="5">
        <v>0.82</v>
      </c>
      <c r="J16" s="5">
        <v>1.41</v>
      </c>
      <c r="K16" s="7">
        <f t="shared" si="2"/>
        <v>2.23</v>
      </c>
    </row>
    <row r="17" spans="1:13">
      <c r="A17" s="4">
        <v>41296</v>
      </c>
      <c r="C17" s="5">
        <v>6.07</v>
      </c>
      <c r="D17" s="5">
        <v>2.5499999999999998</v>
      </c>
      <c r="E17" s="6">
        <f t="shared" si="0"/>
        <v>8.620000000000001</v>
      </c>
      <c r="F17" s="5">
        <v>9.3000000000000007</v>
      </c>
      <c r="G17" s="5">
        <v>3.17</v>
      </c>
      <c r="H17" s="6">
        <f t="shared" si="1"/>
        <v>12.47</v>
      </c>
      <c r="I17" s="5">
        <v>0.96</v>
      </c>
      <c r="J17" s="5">
        <v>1.46</v>
      </c>
      <c r="K17" s="7">
        <f t="shared" si="2"/>
        <v>2.42</v>
      </c>
    </row>
    <row r="18" spans="1:13">
      <c r="A18" s="4">
        <v>41297</v>
      </c>
      <c r="C18" s="5">
        <v>7.45</v>
      </c>
      <c r="D18" s="5">
        <v>3.17</v>
      </c>
      <c r="E18" s="6">
        <f>SUM(C18:D18)</f>
        <v>10.620000000000001</v>
      </c>
      <c r="F18" s="5">
        <v>5.9</v>
      </c>
      <c r="G18" s="5">
        <v>4.4800000000000004</v>
      </c>
      <c r="H18" s="6">
        <f t="shared" si="1"/>
        <v>10.38</v>
      </c>
      <c r="I18" s="5">
        <v>1.33</v>
      </c>
      <c r="J18" s="5">
        <v>1.52</v>
      </c>
      <c r="K18" s="7">
        <f t="shared" si="2"/>
        <v>2.85</v>
      </c>
    </row>
    <row r="19" spans="1:13">
      <c r="A19" s="4">
        <v>41298</v>
      </c>
      <c r="C19" s="5">
        <v>6.4</v>
      </c>
      <c r="D19" s="5">
        <v>3.16</v>
      </c>
      <c r="E19" s="6">
        <f t="shared" si="0"/>
        <v>9.56</v>
      </c>
      <c r="F19" s="5">
        <v>7.66</v>
      </c>
      <c r="G19" s="5">
        <v>4.0999999999999996</v>
      </c>
      <c r="H19" s="6">
        <f t="shared" si="1"/>
        <v>11.76</v>
      </c>
      <c r="I19" s="5">
        <v>0.87</v>
      </c>
      <c r="J19" s="5">
        <v>1</v>
      </c>
      <c r="K19" s="7">
        <f t="shared" si="2"/>
        <v>1.87</v>
      </c>
    </row>
    <row r="20" spans="1:13">
      <c r="A20" s="4">
        <v>41299</v>
      </c>
      <c r="C20" s="5">
        <v>10.31</v>
      </c>
      <c r="D20" s="5">
        <v>0</v>
      </c>
      <c r="E20" s="6">
        <f t="shared" si="0"/>
        <v>10.31</v>
      </c>
      <c r="F20" s="5">
        <v>10.01</v>
      </c>
      <c r="G20" s="5">
        <v>0</v>
      </c>
      <c r="H20" s="6">
        <f t="shared" si="1"/>
        <v>10.01</v>
      </c>
      <c r="I20" s="5">
        <v>0.96</v>
      </c>
      <c r="J20" s="5">
        <v>1.54</v>
      </c>
      <c r="K20" s="7">
        <f t="shared" si="2"/>
        <v>2.5</v>
      </c>
    </row>
    <row r="21" spans="1:13">
      <c r="A21" s="4">
        <v>41302</v>
      </c>
      <c r="C21" s="5">
        <v>7.99</v>
      </c>
      <c r="D21" s="5">
        <v>6.59</v>
      </c>
      <c r="E21" s="6">
        <f t="shared" si="0"/>
        <v>14.58</v>
      </c>
      <c r="F21" s="5">
        <v>7.47</v>
      </c>
      <c r="G21" s="5">
        <v>7.15</v>
      </c>
      <c r="H21" s="6">
        <f t="shared" si="1"/>
        <v>14.620000000000001</v>
      </c>
      <c r="I21" s="5">
        <v>1.48</v>
      </c>
      <c r="J21" s="5">
        <v>1.55</v>
      </c>
      <c r="K21" s="7">
        <f t="shared" si="2"/>
        <v>3.0300000000000002</v>
      </c>
    </row>
    <row r="22" spans="1:13">
      <c r="A22" s="4">
        <v>41303</v>
      </c>
      <c r="C22" s="5">
        <v>9.49</v>
      </c>
      <c r="D22" s="5">
        <v>5.6</v>
      </c>
      <c r="E22" s="6">
        <f t="shared" si="0"/>
        <v>15.09</v>
      </c>
      <c r="F22" s="5">
        <v>9.3000000000000007</v>
      </c>
      <c r="G22" s="5">
        <v>3.17</v>
      </c>
      <c r="H22" s="6">
        <f t="shared" si="1"/>
        <v>12.47</v>
      </c>
      <c r="I22" s="5">
        <v>1.23</v>
      </c>
      <c r="J22" s="5">
        <v>1.19</v>
      </c>
      <c r="K22" s="7">
        <f t="shared" si="2"/>
        <v>2.42</v>
      </c>
    </row>
    <row r="23" spans="1:13">
      <c r="A23" s="4">
        <v>41304</v>
      </c>
      <c r="C23" s="5">
        <v>10.199999999999999</v>
      </c>
      <c r="D23" s="5">
        <v>3.17</v>
      </c>
      <c r="E23" s="6">
        <f>SUM(C23:D23)</f>
        <v>13.37</v>
      </c>
      <c r="F23" s="5">
        <v>9.94</v>
      </c>
      <c r="G23" s="5">
        <v>5.36</v>
      </c>
      <c r="H23" s="6">
        <f>SUM(F23:G23)</f>
        <v>15.3</v>
      </c>
      <c r="I23" s="5">
        <v>1.87</v>
      </c>
      <c r="J23" s="5">
        <v>1.43</v>
      </c>
      <c r="K23" s="7">
        <f t="shared" si="2"/>
        <v>3.3</v>
      </c>
    </row>
    <row r="24" spans="1:13">
      <c r="A24" s="4">
        <v>41305</v>
      </c>
      <c r="C24" s="5">
        <v>8</v>
      </c>
      <c r="D24" s="5">
        <v>4.71</v>
      </c>
      <c r="E24" s="6">
        <f>SUM(C24:D24)</f>
        <v>12.71</v>
      </c>
      <c r="F24" s="5">
        <v>7.95</v>
      </c>
      <c r="G24" s="5">
        <v>4.8899999999999997</v>
      </c>
      <c r="H24" s="6">
        <f>SUM(F24:G24)</f>
        <v>12.84</v>
      </c>
      <c r="I24" s="5">
        <v>0.87</v>
      </c>
      <c r="J24" s="5">
        <v>1</v>
      </c>
      <c r="K24" s="7">
        <f t="shared" si="2"/>
        <v>1.87</v>
      </c>
    </row>
    <row r="25" spans="1:13">
      <c r="A25" s="10" t="s">
        <v>8</v>
      </c>
      <c r="B25" s="11"/>
      <c r="C25" s="12">
        <f t="shared" ref="C25:L25" si="3">SUM(C2:C24)</f>
        <v>184.76999999999998</v>
      </c>
      <c r="D25" s="12">
        <f t="shared" si="3"/>
        <v>103.08</v>
      </c>
      <c r="E25" s="13">
        <f t="shared" si="3"/>
        <v>287.85000000000008</v>
      </c>
      <c r="F25" s="12">
        <f>SUM(F2:F24)</f>
        <v>199.32999999999998</v>
      </c>
      <c r="G25" s="12">
        <f>SUM(G2:G24)</f>
        <v>101.92</v>
      </c>
      <c r="H25" s="13">
        <f t="shared" si="3"/>
        <v>301.25</v>
      </c>
      <c r="I25" s="12">
        <f t="shared" si="3"/>
        <v>30.050000000000008</v>
      </c>
      <c r="J25" s="12">
        <f t="shared" si="3"/>
        <v>32.69</v>
      </c>
      <c r="K25" s="13">
        <f t="shared" si="3"/>
        <v>62.739999999999995</v>
      </c>
      <c r="L25" s="14">
        <f t="shared" si="3"/>
        <v>0</v>
      </c>
      <c r="M25" s="15">
        <f>SUM(E25,H25)</f>
        <v>589.10000000000014</v>
      </c>
    </row>
    <row r="26" spans="1:13" ht="36" customHeight="1">
      <c r="C26" s="1" t="s">
        <v>0</v>
      </c>
      <c r="D26" s="1" t="s">
        <v>0</v>
      </c>
      <c r="E26" s="2" t="s">
        <v>1</v>
      </c>
      <c r="F26" s="1" t="s">
        <v>2</v>
      </c>
      <c r="G26" s="1" t="s">
        <v>2</v>
      </c>
      <c r="H26" s="2" t="s">
        <v>3</v>
      </c>
      <c r="I26" s="1" t="s">
        <v>4</v>
      </c>
      <c r="J26" s="1" t="s">
        <v>5</v>
      </c>
      <c r="K26" s="1" t="s">
        <v>6</v>
      </c>
      <c r="L26" s="3" t="s">
        <v>7</v>
      </c>
    </row>
    <row r="27" spans="1:13">
      <c r="A27" s="4">
        <v>41306</v>
      </c>
      <c r="C27" s="5">
        <v>10.11</v>
      </c>
      <c r="D27" s="5">
        <v>0</v>
      </c>
      <c r="E27" s="6">
        <f t="shared" ref="E27:E46" si="4">SUM(C27:D27)</f>
        <v>10.11</v>
      </c>
      <c r="F27" s="5">
        <v>10.86</v>
      </c>
      <c r="G27" s="5">
        <v>0</v>
      </c>
      <c r="H27" s="6">
        <f t="shared" ref="H27:H46" si="5">SUM(F27:G27)</f>
        <v>10.86</v>
      </c>
      <c r="I27" s="5">
        <v>1.03</v>
      </c>
      <c r="J27" s="5">
        <v>1.29</v>
      </c>
      <c r="K27" s="7">
        <f t="shared" ref="K27:K46" si="6">SUM(I27:J27)</f>
        <v>2.3200000000000003</v>
      </c>
      <c r="L27" s="5"/>
    </row>
    <row r="28" spans="1:13">
      <c r="A28" s="4">
        <v>41309</v>
      </c>
      <c r="C28" s="5">
        <v>6.49</v>
      </c>
      <c r="D28" s="5">
        <v>3.67</v>
      </c>
      <c r="E28" s="6">
        <f>SUM(C28:D28)</f>
        <v>10.16</v>
      </c>
      <c r="F28" s="5">
        <v>7.62</v>
      </c>
      <c r="G28" s="5">
        <v>8.2200000000000006</v>
      </c>
      <c r="H28" s="6">
        <f t="shared" si="5"/>
        <v>15.84</v>
      </c>
      <c r="I28" s="5">
        <v>1.57</v>
      </c>
      <c r="J28" s="5">
        <v>1.2</v>
      </c>
      <c r="K28" s="7">
        <f t="shared" si="6"/>
        <v>2.77</v>
      </c>
      <c r="L28" s="5"/>
    </row>
    <row r="29" spans="1:13">
      <c r="A29" s="4">
        <v>41310</v>
      </c>
      <c r="C29" s="5">
        <v>9.61</v>
      </c>
      <c r="D29" s="5">
        <v>0</v>
      </c>
      <c r="E29" s="6">
        <f t="shared" si="4"/>
        <v>9.61</v>
      </c>
      <c r="F29" s="5">
        <v>7.77</v>
      </c>
      <c r="G29" s="5">
        <v>3.89</v>
      </c>
      <c r="H29" s="6">
        <f t="shared" si="5"/>
        <v>11.66</v>
      </c>
      <c r="I29" s="5">
        <v>0.74</v>
      </c>
      <c r="J29" s="5">
        <v>0.91</v>
      </c>
      <c r="K29" s="7">
        <f t="shared" si="6"/>
        <v>1.65</v>
      </c>
      <c r="L29" s="5"/>
    </row>
    <row r="30" spans="1:13">
      <c r="A30" s="4">
        <v>41311</v>
      </c>
      <c r="C30" s="5">
        <v>7.18</v>
      </c>
      <c r="D30" s="5">
        <v>2.89</v>
      </c>
      <c r="E30" s="6">
        <f t="shared" si="4"/>
        <v>10.07</v>
      </c>
      <c r="F30" s="5">
        <v>7.29</v>
      </c>
      <c r="G30" s="5">
        <v>6.15</v>
      </c>
      <c r="H30" s="6">
        <f t="shared" si="5"/>
        <v>13.440000000000001</v>
      </c>
      <c r="I30" s="5">
        <v>1.31</v>
      </c>
      <c r="J30" s="5">
        <v>1.49</v>
      </c>
      <c r="K30" s="7">
        <f t="shared" si="6"/>
        <v>2.8</v>
      </c>
      <c r="L30" s="5"/>
    </row>
    <row r="31" spans="1:13">
      <c r="A31" s="4">
        <v>41312</v>
      </c>
      <c r="C31" s="5">
        <v>7.72</v>
      </c>
      <c r="D31" s="5">
        <v>5.79</v>
      </c>
      <c r="E31" s="6">
        <f t="shared" si="4"/>
        <v>13.51</v>
      </c>
      <c r="F31" s="5">
        <v>8.74</v>
      </c>
      <c r="G31" s="5">
        <v>5.93</v>
      </c>
      <c r="H31" s="6">
        <f t="shared" si="5"/>
        <v>14.67</v>
      </c>
      <c r="I31" s="5">
        <v>0.95</v>
      </c>
      <c r="J31" s="5">
        <v>0.91</v>
      </c>
      <c r="K31" s="7">
        <f t="shared" si="6"/>
        <v>1.8599999999999999</v>
      </c>
      <c r="L31" s="5"/>
    </row>
    <row r="32" spans="1:13" s="17" customFormat="1">
      <c r="A32" s="16">
        <v>41313</v>
      </c>
      <c r="C32" s="8">
        <v>5.4</v>
      </c>
      <c r="D32" s="8">
        <v>5.9</v>
      </c>
      <c r="E32" s="6">
        <f t="shared" si="4"/>
        <v>11.3</v>
      </c>
      <c r="F32" s="8">
        <v>10.36</v>
      </c>
      <c r="G32" s="8">
        <v>7.92</v>
      </c>
      <c r="H32" s="6">
        <f t="shared" si="5"/>
        <v>18.28</v>
      </c>
      <c r="I32" s="5">
        <v>1.35</v>
      </c>
      <c r="J32" s="5">
        <v>1.54</v>
      </c>
      <c r="K32" s="18">
        <f t="shared" si="6"/>
        <v>2.89</v>
      </c>
      <c r="L32" s="19"/>
    </row>
    <row r="33" spans="1:13">
      <c r="A33" s="4">
        <v>41316</v>
      </c>
      <c r="C33" s="5">
        <v>7.79</v>
      </c>
      <c r="D33" s="5">
        <v>5.34</v>
      </c>
      <c r="E33" s="6">
        <f t="shared" si="4"/>
        <v>13.129999999999999</v>
      </c>
      <c r="F33" s="5">
        <v>7.77</v>
      </c>
      <c r="G33" s="5">
        <v>8</v>
      </c>
      <c r="H33" s="6">
        <f t="shared" si="5"/>
        <v>15.77</v>
      </c>
      <c r="I33" s="5">
        <v>1.02</v>
      </c>
      <c r="J33" s="5">
        <v>1.3</v>
      </c>
      <c r="K33" s="7">
        <f t="shared" si="6"/>
        <v>2.3200000000000003</v>
      </c>
      <c r="L33" s="5"/>
    </row>
    <row r="34" spans="1:13">
      <c r="A34" s="4">
        <v>41317</v>
      </c>
      <c r="C34" s="5">
        <v>1.95</v>
      </c>
      <c r="D34" s="5">
        <v>4.78</v>
      </c>
      <c r="E34" s="6">
        <f t="shared" si="4"/>
        <v>6.73</v>
      </c>
      <c r="F34" s="5">
        <v>10.36</v>
      </c>
      <c r="G34" s="5">
        <v>0</v>
      </c>
      <c r="H34" s="6">
        <f t="shared" si="5"/>
        <v>10.36</v>
      </c>
      <c r="I34" s="5">
        <v>1.35</v>
      </c>
      <c r="J34" s="5">
        <v>1.31</v>
      </c>
      <c r="K34" s="7">
        <f t="shared" si="6"/>
        <v>2.66</v>
      </c>
      <c r="L34" s="5"/>
    </row>
    <row r="35" spans="1:13">
      <c r="A35" s="4">
        <v>41318</v>
      </c>
      <c r="C35" s="5">
        <v>10.43</v>
      </c>
      <c r="D35" s="5">
        <v>0</v>
      </c>
      <c r="E35" s="6">
        <f t="shared" si="4"/>
        <v>10.43</v>
      </c>
      <c r="F35" s="5">
        <v>7.81</v>
      </c>
      <c r="G35" s="5">
        <v>4.1100000000000003</v>
      </c>
      <c r="H35" s="6">
        <f t="shared" si="5"/>
        <v>11.92</v>
      </c>
      <c r="I35" s="5">
        <v>1.49</v>
      </c>
      <c r="J35" s="5">
        <v>1.49</v>
      </c>
      <c r="K35" s="7">
        <f t="shared" si="6"/>
        <v>2.98</v>
      </c>
      <c r="L35" s="5"/>
    </row>
    <row r="36" spans="1:13">
      <c r="A36" s="4">
        <v>41319</v>
      </c>
      <c r="C36" s="5">
        <v>7.65</v>
      </c>
      <c r="D36" s="5">
        <v>3.04</v>
      </c>
      <c r="E36" s="6">
        <f t="shared" si="4"/>
        <v>10.690000000000001</v>
      </c>
      <c r="F36" s="5">
        <v>8.83</v>
      </c>
      <c r="G36" s="5">
        <v>4.7699999999999996</v>
      </c>
      <c r="H36" s="6">
        <f t="shared" si="5"/>
        <v>13.6</v>
      </c>
      <c r="I36" s="5">
        <v>0.9</v>
      </c>
      <c r="J36" s="5">
        <v>1.1100000000000001</v>
      </c>
      <c r="K36" s="7">
        <f t="shared" si="6"/>
        <v>2.0100000000000002</v>
      </c>
      <c r="L36" s="5"/>
    </row>
    <row r="37" spans="1:13">
      <c r="A37" s="4">
        <v>41320</v>
      </c>
      <c r="C37" s="5">
        <v>6.38</v>
      </c>
      <c r="D37" s="5">
        <v>2.98</v>
      </c>
      <c r="E37" s="6">
        <f t="shared" si="4"/>
        <v>9.36</v>
      </c>
      <c r="F37" s="5">
        <v>11.26</v>
      </c>
      <c r="G37" s="5">
        <v>0</v>
      </c>
      <c r="H37" s="6">
        <f t="shared" si="5"/>
        <v>11.26</v>
      </c>
      <c r="I37" s="5">
        <v>1.1399999999999999</v>
      </c>
      <c r="J37" s="5">
        <v>1.22</v>
      </c>
      <c r="K37" s="7">
        <f t="shared" si="6"/>
        <v>2.36</v>
      </c>
      <c r="L37" s="5"/>
    </row>
    <row r="38" spans="1:13">
      <c r="A38" s="4">
        <v>41323</v>
      </c>
      <c r="C38" s="5">
        <v>5.47</v>
      </c>
      <c r="D38" s="5">
        <v>6.36</v>
      </c>
      <c r="E38" s="6">
        <f t="shared" si="4"/>
        <v>11.83</v>
      </c>
      <c r="F38" s="5">
        <v>6.96</v>
      </c>
      <c r="G38" s="5">
        <v>8.39</v>
      </c>
      <c r="H38" s="6">
        <f t="shared" si="5"/>
        <v>15.350000000000001</v>
      </c>
      <c r="I38" s="5">
        <v>1.1200000000000001</v>
      </c>
      <c r="J38" s="5">
        <v>1.41</v>
      </c>
      <c r="K38" s="7">
        <f t="shared" si="6"/>
        <v>2.5300000000000002</v>
      </c>
      <c r="L38" s="5"/>
    </row>
    <row r="39" spans="1:13">
      <c r="A39" s="4">
        <v>41324</v>
      </c>
      <c r="C39" s="5">
        <v>7.56</v>
      </c>
      <c r="D39" s="5">
        <v>4.2300000000000004</v>
      </c>
      <c r="E39" s="6">
        <f>SUM(C39:D39)</f>
        <v>11.79</v>
      </c>
      <c r="F39" s="5">
        <v>6.42</v>
      </c>
      <c r="G39" s="5">
        <v>5.56</v>
      </c>
      <c r="H39" s="6">
        <f t="shared" si="5"/>
        <v>11.98</v>
      </c>
      <c r="I39" s="5">
        <v>1.36</v>
      </c>
      <c r="J39" s="5">
        <v>1.24</v>
      </c>
      <c r="K39" s="7">
        <f t="shared" si="6"/>
        <v>2.6</v>
      </c>
      <c r="L39" s="5"/>
    </row>
    <row r="40" spans="1:13">
      <c r="A40" s="4">
        <v>41325</v>
      </c>
      <c r="C40" s="5">
        <v>5.73</v>
      </c>
      <c r="D40" s="5">
        <v>4.3899999999999997</v>
      </c>
      <c r="E40" s="6">
        <f t="shared" si="4"/>
        <v>10.120000000000001</v>
      </c>
      <c r="F40" s="5">
        <v>6.61</v>
      </c>
      <c r="G40" s="5">
        <v>6.01</v>
      </c>
      <c r="H40" s="6">
        <f t="shared" si="5"/>
        <v>12.620000000000001</v>
      </c>
      <c r="I40" s="5">
        <v>1.71</v>
      </c>
      <c r="J40" s="5">
        <v>1.5</v>
      </c>
      <c r="K40" s="7">
        <f t="shared" si="6"/>
        <v>3.21</v>
      </c>
      <c r="L40" s="5"/>
    </row>
    <row r="41" spans="1:13">
      <c r="A41" s="4">
        <v>41326</v>
      </c>
      <c r="C41" s="5">
        <v>6.36</v>
      </c>
      <c r="D41" s="5">
        <v>4.47</v>
      </c>
      <c r="E41" s="6">
        <f t="shared" si="4"/>
        <v>10.83</v>
      </c>
      <c r="F41" s="5">
        <v>8.31</v>
      </c>
      <c r="G41" s="5">
        <v>4.92</v>
      </c>
      <c r="H41" s="6">
        <f t="shared" si="5"/>
        <v>13.23</v>
      </c>
      <c r="I41" s="5">
        <v>0.91</v>
      </c>
      <c r="J41" s="5">
        <v>1.05</v>
      </c>
      <c r="K41" s="7">
        <f t="shared" si="6"/>
        <v>1.96</v>
      </c>
      <c r="L41" s="5"/>
    </row>
    <row r="42" spans="1:13">
      <c r="A42" s="4">
        <v>41327</v>
      </c>
      <c r="C42" s="5">
        <v>6.96</v>
      </c>
      <c r="D42" s="5">
        <v>4.66</v>
      </c>
      <c r="E42" s="6">
        <f t="shared" si="4"/>
        <v>11.620000000000001</v>
      </c>
      <c r="F42" s="5">
        <v>11.44</v>
      </c>
      <c r="G42" s="5">
        <v>0</v>
      </c>
      <c r="H42" s="6">
        <f t="shared" si="5"/>
        <v>11.44</v>
      </c>
      <c r="I42" s="5">
        <v>1.1100000000000001</v>
      </c>
      <c r="J42" s="5">
        <v>1.81</v>
      </c>
      <c r="K42" s="7">
        <f t="shared" si="6"/>
        <v>2.92</v>
      </c>
      <c r="L42" s="5"/>
    </row>
    <row r="43" spans="1:13">
      <c r="A43" s="4">
        <v>41330</v>
      </c>
      <c r="C43" s="5">
        <v>8.6199999999999992</v>
      </c>
      <c r="D43" s="5">
        <v>5.08</v>
      </c>
      <c r="E43" s="6">
        <f t="shared" si="4"/>
        <v>13.7</v>
      </c>
      <c r="F43" s="5">
        <v>7.6</v>
      </c>
      <c r="G43" s="5">
        <v>8.3000000000000007</v>
      </c>
      <c r="H43" s="6">
        <f t="shared" si="5"/>
        <v>15.9</v>
      </c>
      <c r="I43" s="5">
        <v>1.19</v>
      </c>
      <c r="J43" s="5">
        <v>1.47</v>
      </c>
      <c r="K43" s="7">
        <f t="shared" si="6"/>
        <v>2.66</v>
      </c>
      <c r="L43" s="5"/>
    </row>
    <row r="44" spans="1:13">
      <c r="A44" s="4">
        <v>41331</v>
      </c>
      <c r="C44" s="5">
        <v>8.74</v>
      </c>
      <c r="D44" s="5">
        <v>2.25</v>
      </c>
      <c r="E44" s="6">
        <f t="shared" si="4"/>
        <v>10.99</v>
      </c>
      <c r="F44" s="5">
        <v>11.21</v>
      </c>
      <c r="G44" s="5">
        <v>0</v>
      </c>
      <c r="H44" s="6">
        <f t="shared" si="5"/>
        <v>11.21</v>
      </c>
      <c r="I44" s="5">
        <v>1.82</v>
      </c>
      <c r="J44" s="5">
        <v>1.5</v>
      </c>
      <c r="K44" s="7">
        <f>SUM(I44:J44)</f>
        <v>3.3200000000000003</v>
      </c>
      <c r="L44" s="5"/>
    </row>
    <row r="45" spans="1:13">
      <c r="A45" s="4">
        <v>41332</v>
      </c>
      <c r="C45" s="5">
        <v>9.76</v>
      </c>
      <c r="D45" s="5">
        <v>0</v>
      </c>
      <c r="E45" s="6">
        <f t="shared" si="4"/>
        <v>9.76</v>
      </c>
      <c r="F45" s="5">
        <v>10.48</v>
      </c>
      <c r="G45" s="5">
        <v>0</v>
      </c>
      <c r="H45" s="6">
        <f t="shared" si="5"/>
        <v>10.48</v>
      </c>
      <c r="I45" s="5">
        <v>0.88</v>
      </c>
      <c r="J45" s="5">
        <v>1.77</v>
      </c>
      <c r="K45" s="7">
        <f t="shared" si="6"/>
        <v>2.65</v>
      </c>
      <c r="L45" s="5"/>
    </row>
    <row r="46" spans="1:13">
      <c r="A46" s="4">
        <v>41333</v>
      </c>
      <c r="C46" s="5">
        <v>7.55</v>
      </c>
      <c r="D46" s="5">
        <v>4.42</v>
      </c>
      <c r="E46" s="6">
        <f t="shared" si="4"/>
        <v>11.969999999999999</v>
      </c>
      <c r="F46" s="5">
        <v>7.2</v>
      </c>
      <c r="G46" s="5">
        <v>5.15</v>
      </c>
      <c r="H46" s="6">
        <f t="shared" si="5"/>
        <v>12.350000000000001</v>
      </c>
      <c r="I46" s="5">
        <v>0.83</v>
      </c>
      <c r="J46" s="5">
        <v>1.03</v>
      </c>
      <c r="K46" s="7">
        <f t="shared" si="6"/>
        <v>1.8599999999999999</v>
      </c>
      <c r="L46" s="5"/>
    </row>
    <row r="47" spans="1:13">
      <c r="A47" s="20" t="s">
        <v>9</v>
      </c>
      <c r="B47" s="11"/>
      <c r="C47" s="12">
        <f t="shared" ref="C47:K47" si="7">SUM(C27:C46)</f>
        <v>147.46</v>
      </c>
      <c r="D47" s="12">
        <f t="shared" si="7"/>
        <v>70.25</v>
      </c>
      <c r="E47" s="13">
        <f t="shared" si="7"/>
        <v>217.71</v>
      </c>
      <c r="F47" s="12">
        <f t="shared" si="7"/>
        <v>174.89999999999998</v>
      </c>
      <c r="G47" s="12">
        <f t="shared" si="7"/>
        <v>87.320000000000007</v>
      </c>
      <c r="H47" s="13">
        <f t="shared" si="7"/>
        <v>262.21999999999997</v>
      </c>
      <c r="I47" s="12">
        <f t="shared" si="7"/>
        <v>23.78</v>
      </c>
      <c r="J47" s="12">
        <f t="shared" si="7"/>
        <v>26.55</v>
      </c>
      <c r="K47" s="13">
        <f t="shared" si="7"/>
        <v>50.33</v>
      </c>
      <c r="L47" s="13">
        <f>SUM(L30:L46)</f>
        <v>0</v>
      </c>
      <c r="M47" s="18">
        <f>SUM(E47,H47)</f>
        <v>479.92999999999995</v>
      </c>
    </row>
    <row r="48" spans="1:13" ht="37.5" customHeight="1">
      <c r="C48" s="1" t="s">
        <v>0</v>
      </c>
      <c r="D48" s="1" t="s">
        <v>0</v>
      </c>
      <c r="E48" s="2" t="s">
        <v>1</v>
      </c>
      <c r="F48" s="1" t="s">
        <v>2</v>
      </c>
      <c r="G48" s="1" t="s">
        <v>2</v>
      </c>
      <c r="H48" s="2" t="s">
        <v>3</v>
      </c>
      <c r="I48" s="1" t="s">
        <v>4</v>
      </c>
      <c r="J48" s="1" t="s">
        <v>5</v>
      </c>
      <c r="K48" s="1" t="s">
        <v>6</v>
      </c>
      <c r="L48" s="3" t="s">
        <v>7</v>
      </c>
    </row>
    <row r="49" spans="1:12">
      <c r="A49" s="4">
        <v>41334</v>
      </c>
      <c r="C49" s="5">
        <v>7.08</v>
      </c>
      <c r="D49" s="5">
        <v>4.6399999999999997</v>
      </c>
      <c r="E49" s="6">
        <f t="shared" ref="E49:E70" si="8">SUM(C49:D49)</f>
        <v>11.719999999999999</v>
      </c>
      <c r="F49" s="5">
        <v>7.53</v>
      </c>
      <c r="G49" s="5">
        <v>4.6399999999999997</v>
      </c>
      <c r="H49" s="6">
        <f t="shared" ref="H49:H70" si="9">SUM(F49:G49)</f>
        <v>12.17</v>
      </c>
      <c r="I49" s="5">
        <v>1.21</v>
      </c>
      <c r="J49" s="5">
        <v>1.34</v>
      </c>
      <c r="K49" s="7">
        <f t="shared" ref="K49:K70" si="10">SUM(I49:J49)</f>
        <v>2.5499999999999998</v>
      </c>
      <c r="L49" s="5"/>
    </row>
    <row r="50" spans="1:12">
      <c r="A50" s="4">
        <v>41337</v>
      </c>
      <c r="C50" s="5">
        <v>7.26</v>
      </c>
      <c r="D50" s="5">
        <v>8.7899999999999991</v>
      </c>
      <c r="E50" s="6">
        <f t="shared" si="8"/>
        <v>16.049999999999997</v>
      </c>
      <c r="F50" s="5">
        <v>8.49</v>
      </c>
      <c r="G50" s="5">
        <v>9.43</v>
      </c>
      <c r="H50" s="6">
        <f t="shared" si="9"/>
        <v>17.920000000000002</v>
      </c>
      <c r="I50" s="5">
        <v>1.19</v>
      </c>
      <c r="J50" s="5">
        <v>1.38</v>
      </c>
      <c r="K50" s="7">
        <f t="shared" si="10"/>
        <v>2.57</v>
      </c>
      <c r="L50" s="5"/>
    </row>
    <row r="51" spans="1:12">
      <c r="A51" s="4">
        <v>41338</v>
      </c>
      <c r="C51" s="5">
        <v>7.09</v>
      </c>
      <c r="D51" s="5">
        <v>3.83</v>
      </c>
      <c r="E51" s="6">
        <f t="shared" si="8"/>
        <v>10.92</v>
      </c>
      <c r="F51" s="5">
        <v>7.28</v>
      </c>
      <c r="G51" s="5">
        <v>6.22</v>
      </c>
      <c r="H51" s="6">
        <f t="shared" si="9"/>
        <v>13.5</v>
      </c>
      <c r="I51" s="5">
        <v>1.32</v>
      </c>
      <c r="J51" s="5">
        <v>1.34</v>
      </c>
      <c r="K51" s="7">
        <f t="shared" si="10"/>
        <v>2.66</v>
      </c>
      <c r="L51" s="5"/>
    </row>
    <row r="52" spans="1:12">
      <c r="A52" s="4">
        <v>41339</v>
      </c>
      <c r="C52" s="5">
        <v>6.02</v>
      </c>
      <c r="D52" s="5">
        <v>4.75</v>
      </c>
      <c r="E52" s="6">
        <f t="shared" si="8"/>
        <v>10.77</v>
      </c>
      <c r="F52" s="5">
        <v>7.94</v>
      </c>
      <c r="G52" s="5">
        <v>4.1500000000000004</v>
      </c>
      <c r="H52" s="6">
        <f t="shared" si="9"/>
        <v>12.09</v>
      </c>
      <c r="I52" s="5">
        <v>1.52</v>
      </c>
      <c r="J52" s="5">
        <v>1.71</v>
      </c>
      <c r="K52" s="7">
        <f t="shared" si="10"/>
        <v>3.23</v>
      </c>
      <c r="L52" s="5"/>
    </row>
    <row r="53" spans="1:12">
      <c r="A53" s="4">
        <v>41340</v>
      </c>
      <c r="C53" s="5">
        <v>8.18</v>
      </c>
      <c r="D53" s="5">
        <v>7.39</v>
      </c>
      <c r="E53" s="6">
        <f t="shared" si="8"/>
        <v>15.57</v>
      </c>
      <c r="F53" s="5">
        <v>9.86</v>
      </c>
      <c r="G53" s="5">
        <v>5.3</v>
      </c>
      <c r="H53" s="6">
        <f t="shared" si="9"/>
        <v>15.16</v>
      </c>
      <c r="I53" s="5">
        <v>1.02</v>
      </c>
      <c r="J53" s="5">
        <v>1.1100000000000001</v>
      </c>
      <c r="K53" s="7">
        <f t="shared" si="10"/>
        <v>2.13</v>
      </c>
      <c r="L53" s="5"/>
    </row>
    <row r="54" spans="1:12">
      <c r="A54" s="4">
        <v>41341</v>
      </c>
      <c r="C54" s="5">
        <v>7.01</v>
      </c>
      <c r="D54" s="5">
        <v>2.5099999999999998</v>
      </c>
      <c r="E54" s="6">
        <f t="shared" si="8"/>
        <v>9.52</v>
      </c>
      <c r="F54" s="5">
        <v>9.3699999999999992</v>
      </c>
      <c r="G54" s="5">
        <v>7.66</v>
      </c>
      <c r="H54" s="6">
        <f t="shared" si="9"/>
        <v>17.03</v>
      </c>
      <c r="I54" s="5">
        <v>1.3</v>
      </c>
      <c r="J54" s="5">
        <v>1.31</v>
      </c>
      <c r="K54" s="7">
        <f t="shared" si="10"/>
        <v>2.6100000000000003</v>
      </c>
      <c r="L54" s="5"/>
    </row>
    <row r="55" spans="1:12">
      <c r="A55" s="4">
        <v>41344</v>
      </c>
      <c r="C55" s="5">
        <v>8.5</v>
      </c>
      <c r="D55" s="5">
        <v>8.3699999999999992</v>
      </c>
      <c r="E55" s="6">
        <f t="shared" si="8"/>
        <v>16.869999999999997</v>
      </c>
      <c r="F55" s="5">
        <v>8.24</v>
      </c>
      <c r="G55" s="5">
        <v>5.38</v>
      </c>
      <c r="H55" s="6">
        <f t="shared" si="9"/>
        <v>13.620000000000001</v>
      </c>
      <c r="I55" s="5">
        <v>1.23</v>
      </c>
      <c r="J55" s="5">
        <v>1.69</v>
      </c>
      <c r="K55" s="7">
        <f t="shared" si="10"/>
        <v>2.92</v>
      </c>
      <c r="L55" s="5"/>
    </row>
    <row r="56" spans="1:12">
      <c r="A56" s="4">
        <v>41345</v>
      </c>
      <c r="C56" s="5">
        <v>9.41</v>
      </c>
      <c r="D56" s="5">
        <v>0</v>
      </c>
      <c r="E56" s="6">
        <f t="shared" si="8"/>
        <v>9.41</v>
      </c>
      <c r="F56" s="5">
        <v>10</v>
      </c>
      <c r="G56" s="5">
        <v>0</v>
      </c>
      <c r="H56" s="6">
        <f t="shared" si="9"/>
        <v>10</v>
      </c>
      <c r="I56" s="5">
        <v>1.45</v>
      </c>
      <c r="J56" s="5">
        <v>1.21</v>
      </c>
      <c r="K56" s="7">
        <f t="shared" si="10"/>
        <v>2.66</v>
      </c>
      <c r="L56" s="5"/>
    </row>
    <row r="57" spans="1:12">
      <c r="A57" s="4">
        <v>41346</v>
      </c>
      <c r="C57" s="5">
        <v>7.46</v>
      </c>
      <c r="D57" s="5">
        <v>4.5199999999999996</v>
      </c>
      <c r="E57" s="6">
        <f t="shared" si="8"/>
        <v>11.98</v>
      </c>
      <c r="F57" s="5">
        <v>7.56</v>
      </c>
      <c r="G57" s="5">
        <v>5.61</v>
      </c>
      <c r="H57" s="6">
        <f t="shared" si="9"/>
        <v>13.17</v>
      </c>
      <c r="I57" s="5">
        <v>1.38</v>
      </c>
      <c r="J57" s="5">
        <v>1.52</v>
      </c>
      <c r="K57" s="7">
        <f t="shared" si="10"/>
        <v>2.9</v>
      </c>
      <c r="L57" s="5"/>
    </row>
    <row r="58" spans="1:12">
      <c r="A58" s="4">
        <v>41347</v>
      </c>
      <c r="C58" s="5">
        <v>7.89</v>
      </c>
      <c r="D58" s="5">
        <v>4.84</v>
      </c>
      <c r="E58" s="6">
        <f t="shared" si="8"/>
        <v>12.73</v>
      </c>
      <c r="F58" s="5">
        <v>7.31</v>
      </c>
      <c r="G58" s="5">
        <v>5.74</v>
      </c>
      <c r="H58" s="6">
        <f t="shared" si="9"/>
        <v>13.05</v>
      </c>
      <c r="I58" s="5">
        <v>0.99</v>
      </c>
      <c r="J58" s="5">
        <v>1.0900000000000001</v>
      </c>
      <c r="K58" s="7">
        <f t="shared" si="10"/>
        <v>2.08</v>
      </c>
      <c r="L58" s="5"/>
    </row>
    <row r="59" spans="1:12">
      <c r="A59" s="4">
        <v>41348</v>
      </c>
      <c r="C59" s="5">
        <v>7.6</v>
      </c>
      <c r="D59" s="5">
        <v>4.54</v>
      </c>
      <c r="E59" s="6">
        <f t="shared" si="8"/>
        <v>12.14</v>
      </c>
      <c r="F59" s="5">
        <v>6.77</v>
      </c>
      <c r="G59" s="5">
        <v>4.97</v>
      </c>
      <c r="H59" s="6">
        <f t="shared" si="9"/>
        <v>11.739999999999998</v>
      </c>
      <c r="I59" s="8">
        <v>1.26</v>
      </c>
      <c r="J59" s="8">
        <v>1.33</v>
      </c>
      <c r="K59" s="7">
        <f t="shared" si="10"/>
        <v>2.59</v>
      </c>
      <c r="L59" s="5"/>
    </row>
    <row r="60" spans="1:12">
      <c r="A60" s="4">
        <v>41351</v>
      </c>
      <c r="C60" s="5">
        <v>9.26</v>
      </c>
      <c r="D60" s="5">
        <v>6.46</v>
      </c>
      <c r="E60" s="6">
        <f t="shared" si="8"/>
        <v>15.719999999999999</v>
      </c>
      <c r="F60" s="5">
        <v>7.99</v>
      </c>
      <c r="G60" s="5">
        <v>5.78</v>
      </c>
      <c r="H60" s="6">
        <f t="shared" si="9"/>
        <v>13.77</v>
      </c>
      <c r="I60" s="8">
        <v>1.62</v>
      </c>
      <c r="J60" s="8">
        <v>1.29</v>
      </c>
      <c r="K60" s="7">
        <f t="shared" si="10"/>
        <v>2.91</v>
      </c>
      <c r="L60" s="5"/>
    </row>
    <row r="61" spans="1:12">
      <c r="A61" s="4">
        <v>41352</v>
      </c>
      <c r="C61" s="5">
        <v>6.35</v>
      </c>
      <c r="D61" s="5">
        <v>3.42</v>
      </c>
      <c r="E61" s="6">
        <f>SUM(C61:D61)</f>
        <v>9.77</v>
      </c>
      <c r="F61" s="5">
        <v>10.71</v>
      </c>
      <c r="G61" s="5">
        <v>0</v>
      </c>
      <c r="H61" s="6">
        <f t="shared" si="9"/>
        <v>10.71</v>
      </c>
      <c r="I61" s="8">
        <v>1.47</v>
      </c>
      <c r="J61" s="8">
        <v>1.31</v>
      </c>
      <c r="K61" s="7">
        <f t="shared" si="10"/>
        <v>2.7800000000000002</v>
      </c>
      <c r="L61" s="5"/>
    </row>
    <row r="62" spans="1:12">
      <c r="A62" s="4">
        <v>41353</v>
      </c>
      <c r="C62" s="5">
        <v>6.15</v>
      </c>
      <c r="D62" s="5">
        <v>3.73</v>
      </c>
      <c r="E62" s="6">
        <f t="shared" si="8"/>
        <v>9.8800000000000008</v>
      </c>
      <c r="F62" s="5">
        <v>6.52</v>
      </c>
      <c r="G62" s="5">
        <v>5.53</v>
      </c>
      <c r="H62" s="6">
        <f t="shared" si="9"/>
        <v>12.05</v>
      </c>
      <c r="I62" s="5">
        <v>1.67</v>
      </c>
      <c r="J62" s="5">
        <v>1.52</v>
      </c>
      <c r="K62" s="7">
        <f t="shared" si="10"/>
        <v>3.19</v>
      </c>
      <c r="L62" s="5"/>
    </row>
    <row r="63" spans="1:12">
      <c r="A63" s="4">
        <v>41354</v>
      </c>
      <c r="C63" s="5">
        <v>7.49</v>
      </c>
      <c r="D63" s="5">
        <v>3.02</v>
      </c>
      <c r="E63" s="6">
        <f>SUM(C63:D63)</f>
        <v>10.51</v>
      </c>
      <c r="F63" s="5">
        <v>7.96</v>
      </c>
      <c r="G63" s="5">
        <v>5.12</v>
      </c>
      <c r="H63" s="6">
        <f t="shared" si="9"/>
        <v>13.08</v>
      </c>
      <c r="I63" s="5">
        <v>0.82</v>
      </c>
      <c r="J63" s="5">
        <v>1.2</v>
      </c>
      <c r="K63" s="7">
        <f t="shared" si="10"/>
        <v>2.02</v>
      </c>
      <c r="L63" s="5"/>
    </row>
    <row r="64" spans="1:12">
      <c r="A64" s="4">
        <v>41355</v>
      </c>
      <c r="C64" s="5">
        <v>9.64</v>
      </c>
      <c r="D64" s="5">
        <v>3.42</v>
      </c>
      <c r="E64" s="6">
        <f t="shared" si="8"/>
        <v>13.06</v>
      </c>
      <c r="F64" s="5">
        <v>6.76</v>
      </c>
      <c r="G64" s="5">
        <v>6.39</v>
      </c>
      <c r="H64" s="6">
        <f t="shared" si="9"/>
        <v>13.149999999999999</v>
      </c>
      <c r="I64" s="5">
        <v>1.34</v>
      </c>
      <c r="J64" s="5">
        <v>1.32</v>
      </c>
      <c r="K64" s="7">
        <f t="shared" si="10"/>
        <v>2.66</v>
      </c>
      <c r="L64" s="5"/>
    </row>
    <row r="65" spans="1:13">
      <c r="A65" s="4">
        <v>41358</v>
      </c>
      <c r="C65" s="5">
        <v>5.55</v>
      </c>
      <c r="D65" s="5">
        <v>6.55</v>
      </c>
      <c r="E65" s="6">
        <f t="shared" si="8"/>
        <v>12.1</v>
      </c>
      <c r="F65" s="5">
        <v>7.71</v>
      </c>
      <c r="G65" s="5">
        <v>6.62</v>
      </c>
      <c r="H65" s="6">
        <f t="shared" si="9"/>
        <v>14.33</v>
      </c>
      <c r="I65" s="5">
        <v>0.48</v>
      </c>
      <c r="J65" s="5">
        <v>1.28</v>
      </c>
      <c r="K65" s="7">
        <f t="shared" si="10"/>
        <v>1.76</v>
      </c>
      <c r="L65" s="5"/>
    </row>
    <row r="66" spans="1:13">
      <c r="A66" s="4">
        <v>41359</v>
      </c>
      <c r="C66" s="5">
        <v>10.06</v>
      </c>
      <c r="D66" s="5">
        <v>0</v>
      </c>
      <c r="E66" s="6">
        <f t="shared" si="8"/>
        <v>10.06</v>
      </c>
      <c r="F66" s="5">
        <v>7.1</v>
      </c>
      <c r="G66" s="5">
        <v>5.3</v>
      </c>
      <c r="H66" s="6">
        <f t="shared" si="9"/>
        <v>12.399999999999999</v>
      </c>
      <c r="I66" s="5">
        <v>1.36</v>
      </c>
      <c r="J66" s="5">
        <v>1.33</v>
      </c>
      <c r="K66" s="7">
        <f t="shared" si="10"/>
        <v>2.6900000000000004</v>
      </c>
      <c r="L66" s="5"/>
    </row>
    <row r="67" spans="1:13">
      <c r="A67" s="4">
        <v>41360</v>
      </c>
      <c r="C67" s="5">
        <v>6.39</v>
      </c>
      <c r="D67" s="5">
        <v>3.81</v>
      </c>
      <c r="E67" s="6">
        <f t="shared" si="8"/>
        <v>10.199999999999999</v>
      </c>
      <c r="F67" s="5">
        <v>4.34</v>
      </c>
      <c r="G67" s="5">
        <v>5.74</v>
      </c>
      <c r="H67" s="6">
        <f t="shared" si="9"/>
        <v>10.08</v>
      </c>
      <c r="I67" s="5">
        <v>1.35</v>
      </c>
      <c r="J67" s="5">
        <v>1.21</v>
      </c>
      <c r="K67" s="7">
        <f t="shared" si="10"/>
        <v>2.56</v>
      </c>
      <c r="L67" s="5"/>
    </row>
    <row r="68" spans="1:13">
      <c r="A68" s="4">
        <v>41361</v>
      </c>
      <c r="C68" s="5">
        <v>8.99</v>
      </c>
      <c r="D68" s="5">
        <v>3.42</v>
      </c>
      <c r="E68" s="6">
        <f t="shared" si="8"/>
        <v>12.41</v>
      </c>
      <c r="F68" s="5">
        <v>8.34</v>
      </c>
      <c r="G68" s="5">
        <v>3.56</v>
      </c>
      <c r="H68" s="6">
        <f t="shared" si="9"/>
        <v>11.9</v>
      </c>
      <c r="I68" s="5">
        <v>0.88</v>
      </c>
      <c r="J68" s="5">
        <v>1.1599999999999999</v>
      </c>
      <c r="K68" s="7">
        <f t="shared" si="10"/>
        <v>2.04</v>
      </c>
      <c r="L68" s="5"/>
    </row>
    <row r="69" spans="1:13">
      <c r="A69" s="4">
        <v>41362</v>
      </c>
      <c r="C69" s="5">
        <v>7.45</v>
      </c>
      <c r="D69" s="5">
        <v>2.4300000000000002</v>
      </c>
      <c r="E69" s="6">
        <f t="shared" si="8"/>
        <v>9.8800000000000008</v>
      </c>
      <c r="F69" s="5">
        <v>7.26</v>
      </c>
      <c r="G69" s="5">
        <v>6.86</v>
      </c>
      <c r="H69" s="6">
        <f t="shared" si="9"/>
        <v>14.120000000000001</v>
      </c>
      <c r="I69" s="5">
        <v>1.36</v>
      </c>
      <c r="J69" s="5">
        <v>1.19</v>
      </c>
      <c r="K69" s="7">
        <f t="shared" si="10"/>
        <v>2.5499999999999998</v>
      </c>
      <c r="L69" s="5"/>
    </row>
    <row r="70" spans="1:13">
      <c r="A70" s="4"/>
      <c r="C70" s="5"/>
      <c r="D70" s="5"/>
      <c r="E70" s="6">
        <f t="shared" si="8"/>
        <v>0</v>
      </c>
      <c r="F70" s="5"/>
      <c r="G70" s="5"/>
      <c r="H70" s="6">
        <f t="shared" si="9"/>
        <v>0</v>
      </c>
      <c r="I70" s="5"/>
      <c r="J70" s="5"/>
      <c r="K70" s="7">
        <f t="shared" si="10"/>
        <v>0</v>
      </c>
      <c r="L70" s="5"/>
    </row>
    <row r="71" spans="1:13">
      <c r="A71" s="10" t="s">
        <v>10</v>
      </c>
      <c r="B71" s="11"/>
      <c r="C71" s="12">
        <f t="shared" ref="C71:L71" si="11">SUM(C49:C70)</f>
        <v>160.82999999999996</v>
      </c>
      <c r="D71" s="12">
        <f t="shared" si="11"/>
        <v>90.440000000000012</v>
      </c>
      <c r="E71" s="13">
        <f t="shared" si="11"/>
        <v>251.26999999999998</v>
      </c>
      <c r="F71" s="12">
        <f t="shared" si="11"/>
        <v>165.04</v>
      </c>
      <c r="G71" s="12">
        <f t="shared" si="11"/>
        <v>110</v>
      </c>
      <c r="H71" s="13">
        <f t="shared" si="11"/>
        <v>275.04000000000008</v>
      </c>
      <c r="I71" s="12">
        <f t="shared" si="11"/>
        <v>26.219999999999995</v>
      </c>
      <c r="J71" s="12">
        <f t="shared" si="11"/>
        <v>27.840000000000003</v>
      </c>
      <c r="K71" s="13">
        <f t="shared" si="11"/>
        <v>54.06</v>
      </c>
      <c r="L71" s="13">
        <f t="shared" si="11"/>
        <v>0</v>
      </c>
      <c r="M71" s="18">
        <f>SUM(E71,H71)</f>
        <v>526.31000000000006</v>
      </c>
    </row>
    <row r="72" spans="1:13">
      <c r="A72" s="4"/>
      <c r="E72" s="15"/>
    </row>
    <row r="73" spans="1:13">
      <c r="A73" s="21" t="s">
        <v>11</v>
      </c>
      <c r="B73" s="21"/>
      <c r="C73" s="21">
        <f t="shared" ref="C73:H73" si="12">SUM(C25+C47+C71)</f>
        <v>493.05999999999995</v>
      </c>
      <c r="D73" s="21">
        <f t="shared" si="12"/>
        <v>263.77</v>
      </c>
      <c r="E73" s="22">
        <f t="shared" si="12"/>
        <v>756.83</v>
      </c>
      <c r="F73" s="21">
        <f t="shared" si="12"/>
        <v>539.27</v>
      </c>
      <c r="G73" s="21">
        <f t="shared" si="12"/>
        <v>299.24</v>
      </c>
      <c r="H73" s="23">
        <f t="shared" si="12"/>
        <v>838.5100000000001</v>
      </c>
      <c r="I73" s="21">
        <f>SUM(I25,I47,I71)</f>
        <v>80.050000000000011</v>
      </c>
      <c r="J73" s="21">
        <f>SUM(J25,J47,J71)</f>
        <v>87.08</v>
      </c>
      <c r="K73" s="23">
        <f>SUM(K25,K47,K71)</f>
        <v>167.13</v>
      </c>
      <c r="L73" s="23">
        <f>SUM(L25,L47,L71)</f>
        <v>0</v>
      </c>
      <c r="M73" s="24">
        <f>SUM(E73,H73)</f>
        <v>1595.3400000000001</v>
      </c>
    </row>
    <row r="74" spans="1:13">
      <c r="L74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76"/>
  <sheetViews>
    <sheetView workbookViewId="0">
      <selection activeCell="I9" sqref="I9:J12"/>
    </sheetView>
  </sheetViews>
  <sheetFormatPr defaultRowHeight="14.5"/>
  <cols>
    <col min="1" max="1" width="23.453125" customWidth="1"/>
    <col min="2" max="2" width="3.453125" customWidth="1"/>
    <col min="3" max="3" width="9" customWidth="1"/>
    <col min="4" max="4" width="9.81640625" customWidth="1"/>
    <col min="5" max="5" width="10.26953125" customWidth="1"/>
    <col min="8" max="8" width="9.453125" style="15" customWidth="1"/>
    <col min="10" max="10" width="10.7265625" customWidth="1"/>
    <col min="11" max="11" width="9.1796875" style="15"/>
    <col min="12" max="12" width="9" customWidth="1"/>
    <col min="257" max="257" width="23.453125" customWidth="1"/>
    <col min="258" max="258" width="3.453125" customWidth="1"/>
    <col min="259" max="259" width="9" customWidth="1"/>
    <col min="260" max="260" width="9.81640625" customWidth="1"/>
    <col min="261" max="261" width="10.26953125" customWidth="1"/>
    <col min="264" max="264" width="9.453125" customWidth="1"/>
    <col min="266" max="266" width="10.7265625" customWidth="1"/>
    <col min="268" max="268" width="9" customWidth="1"/>
    <col min="513" max="513" width="23.453125" customWidth="1"/>
    <col min="514" max="514" width="3.453125" customWidth="1"/>
    <col min="515" max="515" width="9" customWidth="1"/>
    <col min="516" max="516" width="9.81640625" customWidth="1"/>
    <col min="517" max="517" width="10.26953125" customWidth="1"/>
    <col min="520" max="520" width="9.453125" customWidth="1"/>
    <col min="522" max="522" width="10.7265625" customWidth="1"/>
    <col min="524" max="524" width="9" customWidth="1"/>
    <col min="769" max="769" width="23.453125" customWidth="1"/>
    <col min="770" max="770" width="3.453125" customWidth="1"/>
    <col min="771" max="771" width="9" customWidth="1"/>
    <col min="772" max="772" width="9.81640625" customWidth="1"/>
    <col min="773" max="773" width="10.26953125" customWidth="1"/>
    <col min="776" max="776" width="9.453125" customWidth="1"/>
    <col min="778" max="778" width="10.7265625" customWidth="1"/>
    <col min="780" max="780" width="9" customWidth="1"/>
    <col min="1025" max="1025" width="23.453125" customWidth="1"/>
    <col min="1026" max="1026" width="3.453125" customWidth="1"/>
    <col min="1027" max="1027" width="9" customWidth="1"/>
    <col min="1028" max="1028" width="9.81640625" customWidth="1"/>
    <col min="1029" max="1029" width="10.26953125" customWidth="1"/>
    <col min="1032" max="1032" width="9.453125" customWidth="1"/>
    <col min="1034" max="1034" width="10.7265625" customWidth="1"/>
    <col min="1036" max="1036" width="9" customWidth="1"/>
    <col min="1281" max="1281" width="23.453125" customWidth="1"/>
    <col min="1282" max="1282" width="3.453125" customWidth="1"/>
    <col min="1283" max="1283" width="9" customWidth="1"/>
    <col min="1284" max="1284" width="9.81640625" customWidth="1"/>
    <col min="1285" max="1285" width="10.26953125" customWidth="1"/>
    <col min="1288" max="1288" width="9.453125" customWidth="1"/>
    <col min="1290" max="1290" width="10.7265625" customWidth="1"/>
    <col min="1292" max="1292" width="9" customWidth="1"/>
    <col min="1537" max="1537" width="23.453125" customWidth="1"/>
    <col min="1538" max="1538" width="3.453125" customWidth="1"/>
    <col min="1539" max="1539" width="9" customWidth="1"/>
    <col min="1540" max="1540" width="9.81640625" customWidth="1"/>
    <col min="1541" max="1541" width="10.26953125" customWidth="1"/>
    <col min="1544" max="1544" width="9.453125" customWidth="1"/>
    <col min="1546" max="1546" width="10.7265625" customWidth="1"/>
    <col min="1548" max="1548" width="9" customWidth="1"/>
    <col min="1793" max="1793" width="23.453125" customWidth="1"/>
    <col min="1794" max="1794" width="3.453125" customWidth="1"/>
    <col min="1795" max="1795" width="9" customWidth="1"/>
    <col min="1796" max="1796" width="9.81640625" customWidth="1"/>
    <col min="1797" max="1797" width="10.26953125" customWidth="1"/>
    <col min="1800" max="1800" width="9.453125" customWidth="1"/>
    <col min="1802" max="1802" width="10.7265625" customWidth="1"/>
    <col min="1804" max="1804" width="9" customWidth="1"/>
    <col min="2049" max="2049" width="23.453125" customWidth="1"/>
    <col min="2050" max="2050" width="3.453125" customWidth="1"/>
    <col min="2051" max="2051" width="9" customWidth="1"/>
    <col min="2052" max="2052" width="9.81640625" customWidth="1"/>
    <col min="2053" max="2053" width="10.26953125" customWidth="1"/>
    <col min="2056" max="2056" width="9.453125" customWidth="1"/>
    <col min="2058" max="2058" width="10.7265625" customWidth="1"/>
    <col min="2060" max="2060" width="9" customWidth="1"/>
    <col min="2305" max="2305" width="23.453125" customWidth="1"/>
    <col min="2306" max="2306" width="3.453125" customWidth="1"/>
    <col min="2307" max="2307" width="9" customWidth="1"/>
    <col min="2308" max="2308" width="9.81640625" customWidth="1"/>
    <col min="2309" max="2309" width="10.26953125" customWidth="1"/>
    <col min="2312" max="2312" width="9.453125" customWidth="1"/>
    <col min="2314" max="2314" width="10.7265625" customWidth="1"/>
    <col min="2316" max="2316" width="9" customWidth="1"/>
    <col min="2561" max="2561" width="23.453125" customWidth="1"/>
    <col min="2562" max="2562" width="3.453125" customWidth="1"/>
    <col min="2563" max="2563" width="9" customWidth="1"/>
    <col min="2564" max="2564" width="9.81640625" customWidth="1"/>
    <col min="2565" max="2565" width="10.26953125" customWidth="1"/>
    <col min="2568" max="2568" width="9.453125" customWidth="1"/>
    <col min="2570" max="2570" width="10.7265625" customWidth="1"/>
    <col min="2572" max="2572" width="9" customWidth="1"/>
    <col min="2817" max="2817" width="23.453125" customWidth="1"/>
    <col min="2818" max="2818" width="3.453125" customWidth="1"/>
    <col min="2819" max="2819" width="9" customWidth="1"/>
    <col min="2820" max="2820" width="9.81640625" customWidth="1"/>
    <col min="2821" max="2821" width="10.26953125" customWidth="1"/>
    <col min="2824" max="2824" width="9.453125" customWidth="1"/>
    <col min="2826" max="2826" width="10.7265625" customWidth="1"/>
    <col min="2828" max="2828" width="9" customWidth="1"/>
    <col min="3073" max="3073" width="23.453125" customWidth="1"/>
    <col min="3074" max="3074" width="3.453125" customWidth="1"/>
    <col min="3075" max="3075" width="9" customWidth="1"/>
    <col min="3076" max="3076" width="9.81640625" customWidth="1"/>
    <col min="3077" max="3077" width="10.26953125" customWidth="1"/>
    <col min="3080" max="3080" width="9.453125" customWidth="1"/>
    <col min="3082" max="3082" width="10.7265625" customWidth="1"/>
    <col min="3084" max="3084" width="9" customWidth="1"/>
    <col min="3329" max="3329" width="23.453125" customWidth="1"/>
    <col min="3330" max="3330" width="3.453125" customWidth="1"/>
    <col min="3331" max="3331" width="9" customWidth="1"/>
    <col min="3332" max="3332" width="9.81640625" customWidth="1"/>
    <col min="3333" max="3333" width="10.26953125" customWidth="1"/>
    <col min="3336" max="3336" width="9.453125" customWidth="1"/>
    <col min="3338" max="3338" width="10.7265625" customWidth="1"/>
    <col min="3340" max="3340" width="9" customWidth="1"/>
    <col min="3585" max="3585" width="23.453125" customWidth="1"/>
    <col min="3586" max="3586" width="3.453125" customWidth="1"/>
    <col min="3587" max="3587" width="9" customWidth="1"/>
    <col min="3588" max="3588" width="9.81640625" customWidth="1"/>
    <col min="3589" max="3589" width="10.26953125" customWidth="1"/>
    <col min="3592" max="3592" width="9.453125" customWidth="1"/>
    <col min="3594" max="3594" width="10.7265625" customWidth="1"/>
    <col min="3596" max="3596" width="9" customWidth="1"/>
    <col min="3841" max="3841" width="23.453125" customWidth="1"/>
    <col min="3842" max="3842" width="3.453125" customWidth="1"/>
    <col min="3843" max="3843" width="9" customWidth="1"/>
    <col min="3844" max="3844" width="9.81640625" customWidth="1"/>
    <col min="3845" max="3845" width="10.26953125" customWidth="1"/>
    <col min="3848" max="3848" width="9.453125" customWidth="1"/>
    <col min="3850" max="3850" width="10.7265625" customWidth="1"/>
    <col min="3852" max="3852" width="9" customWidth="1"/>
    <col min="4097" max="4097" width="23.453125" customWidth="1"/>
    <col min="4098" max="4098" width="3.453125" customWidth="1"/>
    <col min="4099" max="4099" width="9" customWidth="1"/>
    <col min="4100" max="4100" width="9.81640625" customWidth="1"/>
    <col min="4101" max="4101" width="10.26953125" customWidth="1"/>
    <col min="4104" max="4104" width="9.453125" customWidth="1"/>
    <col min="4106" max="4106" width="10.7265625" customWidth="1"/>
    <col min="4108" max="4108" width="9" customWidth="1"/>
    <col min="4353" max="4353" width="23.453125" customWidth="1"/>
    <col min="4354" max="4354" width="3.453125" customWidth="1"/>
    <col min="4355" max="4355" width="9" customWidth="1"/>
    <col min="4356" max="4356" width="9.81640625" customWidth="1"/>
    <col min="4357" max="4357" width="10.26953125" customWidth="1"/>
    <col min="4360" max="4360" width="9.453125" customWidth="1"/>
    <col min="4362" max="4362" width="10.7265625" customWidth="1"/>
    <col min="4364" max="4364" width="9" customWidth="1"/>
    <col min="4609" max="4609" width="23.453125" customWidth="1"/>
    <col min="4610" max="4610" width="3.453125" customWidth="1"/>
    <col min="4611" max="4611" width="9" customWidth="1"/>
    <col min="4612" max="4612" width="9.81640625" customWidth="1"/>
    <col min="4613" max="4613" width="10.26953125" customWidth="1"/>
    <col min="4616" max="4616" width="9.453125" customWidth="1"/>
    <col min="4618" max="4618" width="10.7265625" customWidth="1"/>
    <col min="4620" max="4620" width="9" customWidth="1"/>
    <col min="4865" max="4865" width="23.453125" customWidth="1"/>
    <col min="4866" max="4866" width="3.453125" customWidth="1"/>
    <col min="4867" max="4867" width="9" customWidth="1"/>
    <col min="4868" max="4868" width="9.81640625" customWidth="1"/>
    <col min="4869" max="4869" width="10.26953125" customWidth="1"/>
    <col min="4872" max="4872" width="9.453125" customWidth="1"/>
    <col min="4874" max="4874" width="10.7265625" customWidth="1"/>
    <col min="4876" max="4876" width="9" customWidth="1"/>
    <col min="5121" max="5121" width="23.453125" customWidth="1"/>
    <col min="5122" max="5122" width="3.453125" customWidth="1"/>
    <col min="5123" max="5123" width="9" customWidth="1"/>
    <col min="5124" max="5124" width="9.81640625" customWidth="1"/>
    <col min="5125" max="5125" width="10.26953125" customWidth="1"/>
    <col min="5128" max="5128" width="9.453125" customWidth="1"/>
    <col min="5130" max="5130" width="10.7265625" customWidth="1"/>
    <col min="5132" max="5132" width="9" customWidth="1"/>
    <col min="5377" max="5377" width="23.453125" customWidth="1"/>
    <col min="5378" max="5378" width="3.453125" customWidth="1"/>
    <col min="5379" max="5379" width="9" customWidth="1"/>
    <col min="5380" max="5380" width="9.81640625" customWidth="1"/>
    <col min="5381" max="5381" width="10.26953125" customWidth="1"/>
    <col min="5384" max="5384" width="9.453125" customWidth="1"/>
    <col min="5386" max="5386" width="10.7265625" customWidth="1"/>
    <col min="5388" max="5388" width="9" customWidth="1"/>
    <col min="5633" max="5633" width="23.453125" customWidth="1"/>
    <col min="5634" max="5634" width="3.453125" customWidth="1"/>
    <col min="5635" max="5635" width="9" customWidth="1"/>
    <col min="5636" max="5636" width="9.81640625" customWidth="1"/>
    <col min="5637" max="5637" width="10.26953125" customWidth="1"/>
    <col min="5640" max="5640" width="9.453125" customWidth="1"/>
    <col min="5642" max="5642" width="10.7265625" customWidth="1"/>
    <col min="5644" max="5644" width="9" customWidth="1"/>
    <col min="5889" max="5889" width="23.453125" customWidth="1"/>
    <col min="5890" max="5890" width="3.453125" customWidth="1"/>
    <col min="5891" max="5891" width="9" customWidth="1"/>
    <col min="5892" max="5892" width="9.81640625" customWidth="1"/>
    <col min="5893" max="5893" width="10.26953125" customWidth="1"/>
    <col min="5896" max="5896" width="9.453125" customWidth="1"/>
    <col min="5898" max="5898" width="10.7265625" customWidth="1"/>
    <col min="5900" max="5900" width="9" customWidth="1"/>
    <col min="6145" max="6145" width="23.453125" customWidth="1"/>
    <col min="6146" max="6146" width="3.453125" customWidth="1"/>
    <col min="6147" max="6147" width="9" customWidth="1"/>
    <col min="6148" max="6148" width="9.81640625" customWidth="1"/>
    <col min="6149" max="6149" width="10.26953125" customWidth="1"/>
    <col min="6152" max="6152" width="9.453125" customWidth="1"/>
    <col min="6154" max="6154" width="10.7265625" customWidth="1"/>
    <col min="6156" max="6156" width="9" customWidth="1"/>
    <col min="6401" max="6401" width="23.453125" customWidth="1"/>
    <col min="6402" max="6402" width="3.453125" customWidth="1"/>
    <col min="6403" max="6403" width="9" customWidth="1"/>
    <col min="6404" max="6404" width="9.81640625" customWidth="1"/>
    <col min="6405" max="6405" width="10.26953125" customWidth="1"/>
    <col min="6408" max="6408" width="9.453125" customWidth="1"/>
    <col min="6410" max="6410" width="10.7265625" customWidth="1"/>
    <col min="6412" max="6412" width="9" customWidth="1"/>
    <col min="6657" max="6657" width="23.453125" customWidth="1"/>
    <col min="6658" max="6658" width="3.453125" customWidth="1"/>
    <col min="6659" max="6659" width="9" customWidth="1"/>
    <col min="6660" max="6660" width="9.81640625" customWidth="1"/>
    <col min="6661" max="6661" width="10.26953125" customWidth="1"/>
    <col min="6664" max="6664" width="9.453125" customWidth="1"/>
    <col min="6666" max="6666" width="10.7265625" customWidth="1"/>
    <col min="6668" max="6668" width="9" customWidth="1"/>
    <col min="6913" max="6913" width="23.453125" customWidth="1"/>
    <col min="6914" max="6914" width="3.453125" customWidth="1"/>
    <col min="6915" max="6915" width="9" customWidth="1"/>
    <col min="6916" max="6916" width="9.81640625" customWidth="1"/>
    <col min="6917" max="6917" width="10.26953125" customWidth="1"/>
    <col min="6920" max="6920" width="9.453125" customWidth="1"/>
    <col min="6922" max="6922" width="10.7265625" customWidth="1"/>
    <col min="6924" max="6924" width="9" customWidth="1"/>
    <col min="7169" max="7169" width="23.453125" customWidth="1"/>
    <col min="7170" max="7170" width="3.453125" customWidth="1"/>
    <col min="7171" max="7171" width="9" customWidth="1"/>
    <col min="7172" max="7172" width="9.81640625" customWidth="1"/>
    <col min="7173" max="7173" width="10.26953125" customWidth="1"/>
    <col min="7176" max="7176" width="9.453125" customWidth="1"/>
    <col min="7178" max="7178" width="10.7265625" customWidth="1"/>
    <col min="7180" max="7180" width="9" customWidth="1"/>
    <col min="7425" max="7425" width="23.453125" customWidth="1"/>
    <col min="7426" max="7426" width="3.453125" customWidth="1"/>
    <col min="7427" max="7427" width="9" customWidth="1"/>
    <col min="7428" max="7428" width="9.81640625" customWidth="1"/>
    <col min="7429" max="7429" width="10.26953125" customWidth="1"/>
    <col min="7432" max="7432" width="9.453125" customWidth="1"/>
    <col min="7434" max="7434" width="10.7265625" customWidth="1"/>
    <col min="7436" max="7436" width="9" customWidth="1"/>
    <col min="7681" max="7681" width="23.453125" customWidth="1"/>
    <col min="7682" max="7682" width="3.453125" customWidth="1"/>
    <col min="7683" max="7683" width="9" customWidth="1"/>
    <col min="7684" max="7684" width="9.81640625" customWidth="1"/>
    <col min="7685" max="7685" width="10.26953125" customWidth="1"/>
    <col min="7688" max="7688" width="9.453125" customWidth="1"/>
    <col min="7690" max="7690" width="10.7265625" customWidth="1"/>
    <col min="7692" max="7692" width="9" customWidth="1"/>
    <col min="7937" max="7937" width="23.453125" customWidth="1"/>
    <col min="7938" max="7938" width="3.453125" customWidth="1"/>
    <col min="7939" max="7939" width="9" customWidth="1"/>
    <col min="7940" max="7940" width="9.81640625" customWidth="1"/>
    <col min="7941" max="7941" width="10.26953125" customWidth="1"/>
    <col min="7944" max="7944" width="9.453125" customWidth="1"/>
    <col min="7946" max="7946" width="10.7265625" customWidth="1"/>
    <col min="7948" max="7948" width="9" customWidth="1"/>
    <col min="8193" max="8193" width="23.453125" customWidth="1"/>
    <col min="8194" max="8194" width="3.453125" customWidth="1"/>
    <col min="8195" max="8195" width="9" customWidth="1"/>
    <col min="8196" max="8196" width="9.81640625" customWidth="1"/>
    <col min="8197" max="8197" width="10.26953125" customWidth="1"/>
    <col min="8200" max="8200" width="9.453125" customWidth="1"/>
    <col min="8202" max="8202" width="10.7265625" customWidth="1"/>
    <col min="8204" max="8204" width="9" customWidth="1"/>
    <col min="8449" max="8449" width="23.453125" customWidth="1"/>
    <col min="8450" max="8450" width="3.453125" customWidth="1"/>
    <col min="8451" max="8451" width="9" customWidth="1"/>
    <col min="8452" max="8452" width="9.81640625" customWidth="1"/>
    <col min="8453" max="8453" width="10.26953125" customWidth="1"/>
    <col min="8456" max="8456" width="9.453125" customWidth="1"/>
    <col min="8458" max="8458" width="10.7265625" customWidth="1"/>
    <col min="8460" max="8460" width="9" customWidth="1"/>
    <col min="8705" max="8705" width="23.453125" customWidth="1"/>
    <col min="8706" max="8706" width="3.453125" customWidth="1"/>
    <col min="8707" max="8707" width="9" customWidth="1"/>
    <col min="8708" max="8708" width="9.81640625" customWidth="1"/>
    <col min="8709" max="8709" width="10.26953125" customWidth="1"/>
    <col min="8712" max="8712" width="9.453125" customWidth="1"/>
    <col min="8714" max="8714" width="10.7265625" customWidth="1"/>
    <col min="8716" max="8716" width="9" customWidth="1"/>
    <col min="8961" max="8961" width="23.453125" customWidth="1"/>
    <col min="8962" max="8962" width="3.453125" customWidth="1"/>
    <col min="8963" max="8963" width="9" customWidth="1"/>
    <col min="8964" max="8964" width="9.81640625" customWidth="1"/>
    <col min="8965" max="8965" width="10.26953125" customWidth="1"/>
    <col min="8968" max="8968" width="9.453125" customWidth="1"/>
    <col min="8970" max="8970" width="10.7265625" customWidth="1"/>
    <col min="8972" max="8972" width="9" customWidth="1"/>
    <col min="9217" max="9217" width="23.453125" customWidth="1"/>
    <col min="9218" max="9218" width="3.453125" customWidth="1"/>
    <col min="9219" max="9219" width="9" customWidth="1"/>
    <col min="9220" max="9220" width="9.81640625" customWidth="1"/>
    <col min="9221" max="9221" width="10.26953125" customWidth="1"/>
    <col min="9224" max="9224" width="9.453125" customWidth="1"/>
    <col min="9226" max="9226" width="10.7265625" customWidth="1"/>
    <col min="9228" max="9228" width="9" customWidth="1"/>
    <col min="9473" max="9473" width="23.453125" customWidth="1"/>
    <col min="9474" max="9474" width="3.453125" customWidth="1"/>
    <col min="9475" max="9475" width="9" customWidth="1"/>
    <col min="9476" max="9476" width="9.81640625" customWidth="1"/>
    <col min="9477" max="9477" width="10.26953125" customWidth="1"/>
    <col min="9480" max="9480" width="9.453125" customWidth="1"/>
    <col min="9482" max="9482" width="10.7265625" customWidth="1"/>
    <col min="9484" max="9484" width="9" customWidth="1"/>
    <col min="9729" max="9729" width="23.453125" customWidth="1"/>
    <col min="9730" max="9730" width="3.453125" customWidth="1"/>
    <col min="9731" max="9731" width="9" customWidth="1"/>
    <col min="9732" max="9732" width="9.81640625" customWidth="1"/>
    <col min="9733" max="9733" width="10.26953125" customWidth="1"/>
    <col min="9736" max="9736" width="9.453125" customWidth="1"/>
    <col min="9738" max="9738" width="10.7265625" customWidth="1"/>
    <col min="9740" max="9740" width="9" customWidth="1"/>
    <col min="9985" max="9985" width="23.453125" customWidth="1"/>
    <col min="9986" max="9986" width="3.453125" customWidth="1"/>
    <col min="9987" max="9987" width="9" customWidth="1"/>
    <col min="9988" max="9988" width="9.81640625" customWidth="1"/>
    <col min="9989" max="9989" width="10.26953125" customWidth="1"/>
    <col min="9992" max="9992" width="9.453125" customWidth="1"/>
    <col min="9994" max="9994" width="10.7265625" customWidth="1"/>
    <col min="9996" max="9996" width="9" customWidth="1"/>
    <col min="10241" max="10241" width="23.453125" customWidth="1"/>
    <col min="10242" max="10242" width="3.453125" customWidth="1"/>
    <col min="10243" max="10243" width="9" customWidth="1"/>
    <col min="10244" max="10244" width="9.81640625" customWidth="1"/>
    <col min="10245" max="10245" width="10.26953125" customWidth="1"/>
    <col min="10248" max="10248" width="9.453125" customWidth="1"/>
    <col min="10250" max="10250" width="10.7265625" customWidth="1"/>
    <col min="10252" max="10252" width="9" customWidth="1"/>
    <col min="10497" max="10497" width="23.453125" customWidth="1"/>
    <col min="10498" max="10498" width="3.453125" customWidth="1"/>
    <col min="10499" max="10499" width="9" customWidth="1"/>
    <col min="10500" max="10500" width="9.81640625" customWidth="1"/>
    <col min="10501" max="10501" width="10.26953125" customWidth="1"/>
    <col min="10504" max="10504" width="9.453125" customWidth="1"/>
    <col min="10506" max="10506" width="10.7265625" customWidth="1"/>
    <col min="10508" max="10508" width="9" customWidth="1"/>
    <col min="10753" max="10753" width="23.453125" customWidth="1"/>
    <col min="10754" max="10754" width="3.453125" customWidth="1"/>
    <col min="10755" max="10755" width="9" customWidth="1"/>
    <col min="10756" max="10756" width="9.81640625" customWidth="1"/>
    <col min="10757" max="10757" width="10.26953125" customWidth="1"/>
    <col min="10760" max="10760" width="9.453125" customWidth="1"/>
    <col min="10762" max="10762" width="10.7265625" customWidth="1"/>
    <col min="10764" max="10764" width="9" customWidth="1"/>
    <col min="11009" max="11009" width="23.453125" customWidth="1"/>
    <col min="11010" max="11010" width="3.453125" customWidth="1"/>
    <col min="11011" max="11011" width="9" customWidth="1"/>
    <col min="11012" max="11012" width="9.81640625" customWidth="1"/>
    <col min="11013" max="11013" width="10.26953125" customWidth="1"/>
    <col min="11016" max="11016" width="9.453125" customWidth="1"/>
    <col min="11018" max="11018" width="10.7265625" customWidth="1"/>
    <col min="11020" max="11020" width="9" customWidth="1"/>
    <col min="11265" max="11265" width="23.453125" customWidth="1"/>
    <col min="11266" max="11266" width="3.453125" customWidth="1"/>
    <col min="11267" max="11267" width="9" customWidth="1"/>
    <col min="11268" max="11268" width="9.81640625" customWidth="1"/>
    <col min="11269" max="11269" width="10.26953125" customWidth="1"/>
    <col min="11272" max="11272" width="9.453125" customWidth="1"/>
    <col min="11274" max="11274" width="10.7265625" customWidth="1"/>
    <col min="11276" max="11276" width="9" customWidth="1"/>
    <col min="11521" max="11521" width="23.453125" customWidth="1"/>
    <col min="11522" max="11522" width="3.453125" customWidth="1"/>
    <col min="11523" max="11523" width="9" customWidth="1"/>
    <col min="11524" max="11524" width="9.81640625" customWidth="1"/>
    <col min="11525" max="11525" width="10.26953125" customWidth="1"/>
    <col min="11528" max="11528" width="9.453125" customWidth="1"/>
    <col min="11530" max="11530" width="10.7265625" customWidth="1"/>
    <col min="11532" max="11532" width="9" customWidth="1"/>
    <col min="11777" max="11777" width="23.453125" customWidth="1"/>
    <col min="11778" max="11778" width="3.453125" customWidth="1"/>
    <col min="11779" max="11779" width="9" customWidth="1"/>
    <col min="11780" max="11780" width="9.81640625" customWidth="1"/>
    <col min="11781" max="11781" width="10.26953125" customWidth="1"/>
    <col min="11784" max="11784" width="9.453125" customWidth="1"/>
    <col min="11786" max="11786" width="10.7265625" customWidth="1"/>
    <col min="11788" max="11788" width="9" customWidth="1"/>
    <col min="12033" max="12033" width="23.453125" customWidth="1"/>
    <col min="12034" max="12034" width="3.453125" customWidth="1"/>
    <col min="12035" max="12035" width="9" customWidth="1"/>
    <col min="12036" max="12036" width="9.81640625" customWidth="1"/>
    <col min="12037" max="12037" width="10.26953125" customWidth="1"/>
    <col min="12040" max="12040" width="9.453125" customWidth="1"/>
    <col min="12042" max="12042" width="10.7265625" customWidth="1"/>
    <col min="12044" max="12044" width="9" customWidth="1"/>
    <col min="12289" max="12289" width="23.453125" customWidth="1"/>
    <col min="12290" max="12290" width="3.453125" customWidth="1"/>
    <col min="12291" max="12291" width="9" customWidth="1"/>
    <col min="12292" max="12292" width="9.81640625" customWidth="1"/>
    <col min="12293" max="12293" width="10.26953125" customWidth="1"/>
    <col min="12296" max="12296" width="9.453125" customWidth="1"/>
    <col min="12298" max="12298" width="10.7265625" customWidth="1"/>
    <col min="12300" max="12300" width="9" customWidth="1"/>
    <col min="12545" max="12545" width="23.453125" customWidth="1"/>
    <col min="12546" max="12546" width="3.453125" customWidth="1"/>
    <col min="12547" max="12547" width="9" customWidth="1"/>
    <col min="12548" max="12548" width="9.81640625" customWidth="1"/>
    <col min="12549" max="12549" width="10.26953125" customWidth="1"/>
    <col min="12552" max="12552" width="9.453125" customWidth="1"/>
    <col min="12554" max="12554" width="10.7265625" customWidth="1"/>
    <col min="12556" max="12556" width="9" customWidth="1"/>
    <col min="12801" max="12801" width="23.453125" customWidth="1"/>
    <col min="12802" max="12802" width="3.453125" customWidth="1"/>
    <col min="12803" max="12803" width="9" customWidth="1"/>
    <col min="12804" max="12804" width="9.81640625" customWidth="1"/>
    <col min="12805" max="12805" width="10.26953125" customWidth="1"/>
    <col min="12808" max="12808" width="9.453125" customWidth="1"/>
    <col min="12810" max="12810" width="10.7265625" customWidth="1"/>
    <col min="12812" max="12812" width="9" customWidth="1"/>
    <col min="13057" max="13057" width="23.453125" customWidth="1"/>
    <col min="13058" max="13058" width="3.453125" customWidth="1"/>
    <col min="13059" max="13059" width="9" customWidth="1"/>
    <col min="13060" max="13060" width="9.81640625" customWidth="1"/>
    <col min="13061" max="13061" width="10.26953125" customWidth="1"/>
    <col min="13064" max="13064" width="9.453125" customWidth="1"/>
    <col min="13066" max="13066" width="10.7265625" customWidth="1"/>
    <col min="13068" max="13068" width="9" customWidth="1"/>
    <col min="13313" max="13313" width="23.453125" customWidth="1"/>
    <col min="13314" max="13314" width="3.453125" customWidth="1"/>
    <col min="13315" max="13315" width="9" customWidth="1"/>
    <col min="13316" max="13316" width="9.81640625" customWidth="1"/>
    <col min="13317" max="13317" width="10.26953125" customWidth="1"/>
    <col min="13320" max="13320" width="9.453125" customWidth="1"/>
    <col min="13322" max="13322" width="10.7265625" customWidth="1"/>
    <col min="13324" max="13324" width="9" customWidth="1"/>
    <col min="13569" max="13569" width="23.453125" customWidth="1"/>
    <col min="13570" max="13570" width="3.453125" customWidth="1"/>
    <col min="13571" max="13571" width="9" customWidth="1"/>
    <col min="13572" max="13572" width="9.81640625" customWidth="1"/>
    <col min="13573" max="13573" width="10.26953125" customWidth="1"/>
    <col min="13576" max="13576" width="9.453125" customWidth="1"/>
    <col min="13578" max="13578" width="10.7265625" customWidth="1"/>
    <col min="13580" max="13580" width="9" customWidth="1"/>
    <col min="13825" max="13825" width="23.453125" customWidth="1"/>
    <col min="13826" max="13826" width="3.453125" customWidth="1"/>
    <col min="13827" max="13827" width="9" customWidth="1"/>
    <col min="13828" max="13828" width="9.81640625" customWidth="1"/>
    <col min="13829" max="13829" width="10.26953125" customWidth="1"/>
    <col min="13832" max="13832" width="9.453125" customWidth="1"/>
    <col min="13834" max="13834" width="10.7265625" customWidth="1"/>
    <col min="13836" max="13836" width="9" customWidth="1"/>
    <col min="14081" max="14081" width="23.453125" customWidth="1"/>
    <col min="14082" max="14082" width="3.453125" customWidth="1"/>
    <col min="14083" max="14083" width="9" customWidth="1"/>
    <col min="14084" max="14084" width="9.81640625" customWidth="1"/>
    <col min="14085" max="14085" width="10.26953125" customWidth="1"/>
    <col min="14088" max="14088" width="9.453125" customWidth="1"/>
    <col min="14090" max="14090" width="10.7265625" customWidth="1"/>
    <col min="14092" max="14092" width="9" customWidth="1"/>
    <col min="14337" max="14337" width="23.453125" customWidth="1"/>
    <col min="14338" max="14338" width="3.453125" customWidth="1"/>
    <col min="14339" max="14339" width="9" customWidth="1"/>
    <col min="14340" max="14340" width="9.81640625" customWidth="1"/>
    <col min="14341" max="14341" width="10.26953125" customWidth="1"/>
    <col min="14344" max="14344" width="9.453125" customWidth="1"/>
    <col min="14346" max="14346" width="10.7265625" customWidth="1"/>
    <col min="14348" max="14348" width="9" customWidth="1"/>
    <col min="14593" max="14593" width="23.453125" customWidth="1"/>
    <col min="14594" max="14594" width="3.453125" customWidth="1"/>
    <col min="14595" max="14595" width="9" customWidth="1"/>
    <col min="14596" max="14596" width="9.81640625" customWidth="1"/>
    <col min="14597" max="14597" width="10.26953125" customWidth="1"/>
    <col min="14600" max="14600" width="9.453125" customWidth="1"/>
    <col min="14602" max="14602" width="10.7265625" customWidth="1"/>
    <col min="14604" max="14604" width="9" customWidth="1"/>
    <col min="14849" max="14849" width="23.453125" customWidth="1"/>
    <col min="14850" max="14850" width="3.453125" customWidth="1"/>
    <col min="14851" max="14851" width="9" customWidth="1"/>
    <col min="14852" max="14852" width="9.81640625" customWidth="1"/>
    <col min="14853" max="14853" width="10.26953125" customWidth="1"/>
    <col min="14856" max="14856" width="9.453125" customWidth="1"/>
    <col min="14858" max="14858" width="10.7265625" customWidth="1"/>
    <col min="14860" max="14860" width="9" customWidth="1"/>
    <col min="15105" max="15105" width="23.453125" customWidth="1"/>
    <col min="15106" max="15106" width="3.453125" customWidth="1"/>
    <col min="15107" max="15107" width="9" customWidth="1"/>
    <col min="15108" max="15108" width="9.81640625" customWidth="1"/>
    <col min="15109" max="15109" width="10.26953125" customWidth="1"/>
    <col min="15112" max="15112" width="9.453125" customWidth="1"/>
    <col min="15114" max="15114" width="10.7265625" customWidth="1"/>
    <col min="15116" max="15116" width="9" customWidth="1"/>
    <col min="15361" max="15361" width="23.453125" customWidth="1"/>
    <col min="15362" max="15362" width="3.453125" customWidth="1"/>
    <col min="15363" max="15363" width="9" customWidth="1"/>
    <col min="15364" max="15364" width="9.81640625" customWidth="1"/>
    <col min="15365" max="15365" width="10.26953125" customWidth="1"/>
    <col min="15368" max="15368" width="9.453125" customWidth="1"/>
    <col min="15370" max="15370" width="10.7265625" customWidth="1"/>
    <col min="15372" max="15372" width="9" customWidth="1"/>
    <col min="15617" max="15617" width="23.453125" customWidth="1"/>
    <col min="15618" max="15618" width="3.453125" customWidth="1"/>
    <col min="15619" max="15619" width="9" customWidth="1"/>
    <col min="15620" max="15620" width="9.81640625" customWidth="1"/>
    <col min="15621" max="15621" width="10.26953125" customWidth="1"/>
    <col min="15624" max="15624" width="9.453125" customWidth="1"/>
    <col min="15626" max="15626" width="10.7265625" customWidth="1"/>
    <col min="15628" max="15628" width="9" customWidth="1"/>
    <col min="15873" max="15873" width="23.453125" customWidth="1"/>
    <col min="15874" max="15874" width="3.453125" customWidth="1"/>
    <col min="15875" max="15875" width="9" customWidth="1"/>
    <col min="15876" max="15876" width="9.81640625" customWidth="1"/>
    <col min="15877" max="15877" width="10.26953125" customWidth="1"/>
    <col min="15880" max="15880" width="9.453125" customWidth="1"/>
    <col min="15882" max="15882" width="10.7265625" customWidth="1"/>
    <col min="15884" max="15884" width="9" customWidth="1"/>
    <col min="16129" max="16129" width="23.453125" customWidth="1"/>
    <col min="16130" max="16130" width="3.453125" customWidth="1"/>
    <col min="16131" max="16131" width="9" customWidth="1"/>
    <col min="16132" max="16132" width="9.81640625" customWidth="1"/>
    <col min="16133" max="16133" width="10.26953125" customWidth="1"/>
    <col min="16136" max="16136" width="9.453125" customWidth="1"/>
    <col min="16138" max="16138" width="10.7265625" customWidth="1"/>
    <col min="16140" max="16140" width="9" customWidth="1"/>
  </cols>
  <sheetData>
    <row r="1" spans="1:12" ht="39">
      <c r="C1" s="1" t="s">
        <v>0</v>
      </c>
      <c r="D1" s="1" t="s">
        <v>0</v>
      </c>
      <c r="E1" s="2" t="s">
        <v>1</v>
      </c>
      <c r="F1" s="1" t="s">
        <v>2</v>
      </c>
      <c r="G1" s="1" t="s">
        <v>2</v>
      </c>
      <c r="H1" s="2" t="s">
        <v>3</v>
      </c>
      <c r="I1" s="1" t="s">
        <v>4</v>
      </c>
      <c r="J1" s="1" t="s">
        <v>5</v>
      </c>
      <c r="K1" s="1" t="s">
        <v>6</v>
      </c>
      <c r="L1" s="3" t="s">
        <v>7</v>
      </c>
    </row>
    <row r="2" spans="1:12">
      <c r="A2" s="4">
        <v>41365</v>
      </c>
      <c r="C2" s="5">
        <v>8.35</v>
      </c>
      <c r="D2" s="5">
        <v>7.74</v>
      </c>
      <c r="E2" s="6">
        <f t="shared" ref="E2:E22" si="0">SUM(C2:D2)</f>
        <v>16.09</v>
      </c>
      <c r="F2" s="5">
        <v>9.8800000000000008</v>
      </c>
      <c r="G2" s="5">
        <v>9.24</v>
      </c>
      <c r="H2" s="6">
        <f t="shared" ref="H2:H22" si="1">SUM(F2:G2)</f>
        <v>19.12</v>
      </c>
      <c r="I2" s="5">
        <v>1.52</v>
      </c>
      <c r="J2" s="5">
        <v>1.23</v>
      </c>
      <c r="K2" s="7">
        <f t="shared" ref="K2:K24" si="2">SUM(I2:J2)</f>
        <v>2.75</v>
      </c>
    </row>
    <row r="3" spans="1:12">
      <c r="A3" s="4">
        <v>41366</v>
      </c>
      <c r="C3" s="5">
        <v>7.58</v>
      </c>
      <c r="D3" s="5">
        <v>4.6500000000000004</v>
      </c>
      <c r="E3" s="6">
        <f>SUM(C3:D3)</f>
        <v>12.23</v>
      </c>
      <c r="F3" s="5">
        <v>6.67</v>
      </c>
      <c r="G3" s="5">
        <v>7.53</v>
      </c>
      <c r="H3" s="6">
        <f t="shared" si="1"/>
        <v>14.2</v>
      </c>
      <c r="I3" s="5">
        <v>1.45</v>
      </c>
      <c r="J3" s="8">
        <v>1.39</v>
      </c>
      <c r="K3" s="7">
        <f t="shared" si="2"/>
        <v>2.84</v>
      </c>
      <c r="L3" s="5"/>
    </row>
    <row r="4" spans="1:12">
      <c r="A4" s="4">
        <v>41367</v>
      </c>
      <c r="C4" s="5">
        <v>9.07</v>
      </c>
      <c r="D4" s="5">
        <v>5.91</v>
      </c>
      <c r="E4" s="6">
        <f t="shared" si="0"/>
        <v>14.98</v>
      </c>
      <c r="F4" s="5">
        <v>7.93</v>
      </c>
      <c r="G4" s="5">
        <v>4.91</v>
      </c>
      <c r="H4" s="6">
        <f t="shared" si="1"/>
        <v>12.84</v>
      </c>
      <c r="I4" s="5">
        <v>1.55</v>
      </c>
      <c r="J4" s="8">
        <v>1.51</v>
      </c>
      <c r="K4" s="7">
        <f t="shared" si="2"/>
        <v>3.06</v>
      </c>
      <c r="L4" s="5"/>
    </row>
    <row r="5" spans="1:12">
      <c r="A5" s="4">
        <v>41368</v>
      </c>
      <c r="C5" s="5">
        <v>9.36</v>
      </c>
      <c r="D5" s="5">
        <v>4.3600000000000003</v>
      </c>
      <c r="E5" s="6">
        <f>SUM(C5:D5)</f>
        <v>13.719999999999999</v>
      </c>
      <c r="F5" s="5">
        <v>9.57</v>
      </c>
      <c r="G5" s="5">
        <v>4.95</v>
      </c>
      <c r="H5" s="6">
        <f t="shared" si="1"/>
        <v>14.52</v>
      </c>
      <c r="I5" s="5">
        <v>1.35</v>
      </c>
      <c r="J5" s="8">
        <v>1.39</v>
      </c>
      <c r="K5" s="7">
        <f t="shared" si="2"/>
        <v>2.74</v>
      </c>
    </row>
    <row r="6" spans="1:12">
      <c r="A6" s="4">
        <v>41369</v>
      </c>
      <c r="C6" s="5">
        <v>9.0399999999999991</v>
      </c>
      <c r="D6" s="5">
        <v>4.3600000000000003</v>
      </c>
      <c r="E6" s="6">
        <f t="shared" si="0"/>
        <v>13.399999999999999</v>
      </c>
      <c r="F6" s="5">
        <v>8.4700000000000006</v>
      </c>
      <c r="G6" s="5">
        <v>2.17</v>
      </c>
      <c r="H6" s="6">
        <f t="shared" si="1"/>
        <v>10.64</v>
      </c>
      <c r="I6" s="5">
        <v>1.19</v>
      </c>
      <c r="J6" s="5">
        <v>1.08</v>
      </c>
      <c r="K6" s="7">
        <f t="shared" si="2"/>
        <v>2.27</v>
      </c>
      <c r="L6" s="5"/>
    </row>
    <row r="7" spans="1:12">
      <c r="A7" s="4">
        <v>41372</v>
      </c>
      <c r="C7" s="5">
        <v>8.08</v>
      </c>
      <c r="D7" s="5">
        <v>8.35</v>
      </c>
      <c r="E7" s="6">
        <f t="shared" si="0"/>
        <v>16.43</v>
      </c>
      <c r="F7" s="5">
        <v>9.57</v>
      </c>
      <c r="G7" s="5">
        <v>10.71</v>
      </c>
      <c r="H7" s="6">
        <f t="shared" si="1"/>
        <v>20.28</v>
      </c>
      <c r="I7" s="9">
        <v>1.32</v>
      </c>
      <c r="J7" s="5">
        <v>1.63</v>
      </c>
      <c r="K7" s="7">
        <f t="shared" si="2"/>
        <v>2.95</v>
      </c>
    </row>
    <row r="8" spans="1:12">
      <c r="A8" s="4">
        <v>41373</v>
      </c>
      <c r="C8" s="5">
        <v>7.83</v>
      </c>
      <c r="D8" s="5">
        <v>5.32</v>
      </c>
      <c r="E8" s="6">
        <f>SUM(C8:D8)</f>
        <v>13.15</v>
      </c>
      <c r="F8" s="5">
        <v>10.24</v>
      </c>
      <c r="G8" s="5">
        <v>0</v>
      </c>
      <c r="H8" s="6">
        <f t="shared" si="1"/>
        <v>10.24</v>
      </c>
      <c r="I8" s="5">
        <v>1.48</v>
      </c>
      <c r="J8" s="5">
        <v>1.52</v>
      </c>
      <c r="K8" s="7">
        <f t="shared" si="2"/>
        <v>3</v>
      </c>
    </row>
    <row r="9" spans="1:12">
      <c r="A9" s="4">
        <v>41374</v>
      </c>
      <c r="C9" s="5">
        <v>8.5</v>
      </c>
      <c r="D9" s="5">
        <v>6.6</v>
      </c>
      <c r="E9" s="6">
        <f t="shared" si="0"/>
        <v>15.1</v>
      </c>
      <c r="F9" s="5">
        <v>8.91</v>
      </c>
      <c r="G9" s="5">
        <v>7.21</v>
      </c>
      <c r="H9" s="6">
        <f t="shared" si="1"/>
        <v>16.12</v>
      </c>
      <c r="I9" s="5">
        <v>2</v>
      </c>
      <c r="J9" s="5">
        <v>1.62</v>
      </c>
      <c r="K9" s="7">
        <f t="shared" si="2"/>
        <v>3.62</v>
      </c>
    </row>
    <row r="10" spans="1:12">
      <c r="A10" s="4">
        <v>41375</v>
      </c>
      <c r="C10" s="5">
        <v>8.3699999999999992</v>
      </c>
      <c r="D10" s="5">
        <v>4.3600000000000003</v>
      </c>
      <c r="E10" s="6">
        <f>SUM(C10:D10)</f>
        <v>12.73</v>
      </c>
      <c r="F10" s="5">
        <v>9.17</v>
      </c>
      <c r="G10" s="5">
        <v>5.77</v>
      </c>
      <c r="H10" s="6">
        <f t="shared" si="1"/>
        <v>14.94</v>
      </c>
      <c r="I10" s="5">
        <v>1.19</v>
      </c>
      <c r="J10" s="5">
        <v>1.29</v>
      </c>
      <c r="K10" s="7">
        <f t="shared" si="2"/>
        <v>2.48</v>
      </c>
    </row>
    <row r="11" spans="1:12">
      <c r="A11" s="4">
        <v>41376</v>
      </c>
      <c r="C11" s="5">
        <v>9.89</v>
      </c>
      <c r="D11" s="5">
        <v>4.1100000000000003</v>
      </c>
      <c r="E11" s="6">
        <f t="shared" si="0"/>
        <v>14</v>
      </c>
      <c r="F11" s="5">
        <v>8.9600000000000009</v>
      </c>
      <c r="G11" s="5">
        <v>6.58</v>
      </c>
      <c r="H11" s="6">
        <f t="shared" si="1"/>
        <v>15.540000000000001</v>
      </c>
      <c r="I11" s="5">
        <v>1.26</v>
      </c>
      <c r="J11" s="5">
        <v>1.41</v>
      </c>
      <c r="K11" s="7">
        <f t="shared" si="2"/>
        <v>2.67</v>
      </c>
    </row>
    <row r="12" spans="1:12">
      <c r="A12" s="4">
        <v>41379</v>
      </c>
      <c r="C12" s="5">
        <v>7.98</v>
      </c>
      <c r="D12" s="5">
        <v>9.17</v>
      </c>
      <c r="E12" s="6">
        <f>SUM(C12:D12)</f>
        <v>17.149999999999999</v>
      </c>
      <c r="F12" s="5">
        <v>9.81</v>
      </c>
      <c r="G12" s="5">
        <v>11.64</v>
      </c>
      <c r="H12" s="6">
        <f t="shared" si="1"/>
        <v>21.450000000000003</v>
      </c>
      <c r="I12" s="5">
        <v>1.4</v>
      </c>
      <c r="J12" s="5">
        <v>1.48</v>
      </c>
      <c r="K12" s="7">
        <f t="shared" si="2"/>
        <v>2.88</v>
      </c>
    </row>
    <row r="13" spans="1:12">
      <c r="A13" s="4">
        <v>41380</v>
      </c>
      <c r="C13" s="5">
        <v>8.36</v>
      </c>
      <c r="D13" s="5">
        <v>3.86</v>
      </c>
      <c r="E13" s="6">
        <f t="shared" si="0"/>
        <v>12.219999999999999</v>
      </c>
      <c r="F13" s="5">
        <v>7.69</v>
      </c>
      <c r="G13" s="5">
        <v>6.62</v>
      </c>
      <c r="H13" s="6">
        <f t="shared" si="1"/>
        <v>14.31</v>
      </c>
      <c r="I13" s="5">
        <v>1.46</v>
      </c>
      <c r="J13" s="8">
        <v>1.43</v>
      </c>
      <c r="K13" s="7">
        <f t="shared" si="2"/>
        <v>2.8899999999999997</v>
      </c>
    </row>
    <row r="14" spans="1:12">
      <c r="A14" s="4">
        <v>41381</v>
      </c>
      <c r="C14" s="5">
        <v>10.54</v>
      </c>
      <c r="D14" s="5">
        <v>1.21</v>
      </c>
      <c r="E14" s="6">
        <f t="shared" si="0"/>
        <v>11.75</v>
      </c>
      <c r="F14" s="5">
        <v>9.27</v>
      </c>
      <c r="G14" s="5">
        <v>10.57</v>
      </c>
      <c r="H14" s="6">
        <f t="shared" si="1"/>
        <v>19.84</v>
      </c>
      <c r="I14" s="5">
        <v>2.14</v>
      </c>
      <c r="J14" s="5">
        <v>1.68</v>
      </c>
      <c r="K14" s="7">
        <f t="shared" si="2"/>
        <v>3.8200000000000003</v>
      </c>
      <c r="L14" s="5"/>
    </row>
    <row r="15" spans="1:12">
      <c r="A15" s="4">
        <v>41382</v>
      </c>
      <c r="C15" s="5">
        <v>9.25</v>
      </c>
      <c r="D15" s="5">
        <v>2.04</v>
      </c>
      <c r="E15" s="6">
        <f t="shared" si="0"/>
        <v>11.29</v>
      </c>
      <c r="F15" s="5">
        <v>10.35</v>
      </c>
      <c r="G15" s="5">
        <v>6.65</v>
      </c>
      <c r="H15" s="6">
        <f t="shared" si="1"/>
        <v>17</v>
      </c>
      <c r="I15" s="5">
        <v>1.1100000000000001</v>
      </c>
      <c r="J15" s="5">
        <v>1.24</v>
      </c>
      <c r="K15" s="7">
        <f t="shared" si="2"/>
        <v>2.35</v>
      </c>
    </row>
    <row r="16" spans="1:12">
      <c r="A16" s="4">
        <v>41383</v>
      </c>
      <c r="C16" s="5">
        <v>10.61</v>
      </c>
      <c r="D16" s="5">
        <v>0</v>
      </c>
      <c r="E16" s="6">
        <f t="shared" si="0"/>
        <v>10.61</v>
      </c>
      <c r="F16" s="5">
        <v>10.42</v>
      </c>
      <c r="G16" s="5">
        <v>8.81</v>
      </c>
      <c r="H16" s="6">
        <f t="shared" si="1"/>
        <v>19.23</v>
      </c>
      <c r="I16" s="5">
        <v>1.7</v>
      </c>
      <c r="J16" s="5">
        <v>1.34</v>
      </c>
      <c r="K16" s="7">
        <f t="shared" si="2"/>
        <v>3.04</v>
      </c>
    </row>
    <row r="17" spans="1:13">
      <c r="A17" s="4">
        <v>41386</v>
      </c>
      <c r="C17" s="5">
        <v>9.43</v>
      </c>
      <c r="D17" s="5">
        <v>1.26</v>
      </c>
      <c r="E17" s="6">
        <f t="shared" si="0"/>
        <v>10.69</v>
      </c>
      <c r="F17" s="5">
        <v>9.48</v>
      </c>
      <c r="G17" s="5">
        <v>9.9700000000000006</v>
      </c>
      <c r="H17" s="6">
        <f t="shared" si="1"/>
        <v>19.450000000000003</v>
      </c>
      <c r="I17" s="5">
        <v>1.28</v>
      </c>
      <c r="J17" s="5">
        <v>1.47</v>
      </c>
      <c r="K17" s="7">
        <f t="shared" si="2"/>
        <v>2.75</v>
      </c>
    </row>
    <row r="18" spans="1:13">
      <c r="A18" s="4">
        <v>41387</v>
      </c>
      <c r="C18" s="5">
        <v>12.01</v>
      </c>
      <c r="D18" s="5">
        <v>0</v>
      </c>
      <c r="E18" s="6">
        <f>SUM(C18:D18)</f>
        <v>12.01</v>
      </c>
      <c r="F18" s="5">
        <v>11.75</v>
      </c>
      <c r="G18" s="5">
        <v>0</v>
      </c>
      <c r="H18" s="6">
        <f t="shared" si="1"/>
        <v>11.75</v>
      </c>
      <c r="I18" s="5">
        <v>1.56</v>
      </c>
      <c r="J18" s="5">
        <v>1.42</v>
      </c>
      <c r="K18" s="7">
        <f t="shared" si="2"/>
        <v>2.98</v>
      </c>
    </row>
    <row r="19" spans="1:13">
      <c r="A19" s="4">
        <v>41388</v>
      </c>
      <c r="C19" s="5">
        <v>9.5</v>
      </c>
      <c r="D19" s="5">
        <v>7.11</v>
      </c>
      <c r="E19" s="6">
        <f t="shared" si="0"/>
        <v>16.61</v>
      </c>
      <c r="F19" s="5">
        <v>8.9499999999999993</v>
      </c>
      <c r="G19" s="5">
        <v>6.83</v>
      </c>
      <c r="H19" s="6">
        <f t="shared" si="1"/>
        <v>15.78</v>
      </c>
      <c r="I19" s="5">
        <v>2.4700000000000002</v>
      </c>
      <c r="J19" s="5">
        <v>1.75</v>
      </c>
      <c r="K19" s="7">
        <f t="shared" si="2"/>
        <v>4.2200000000000006</v>
      </c>
    </row>
    <row r="20" spans="1:13">
      <c r="A20" s="4">
        <v>41389</v>
      </c>
      <c r="C20" s="5">
        <v>10.09</v>
      </c>
      <c r="D20" s="5">
        <v>2.4300000000000002</v>
      </c>
      <c r="E20" s="6">
        <f t="shared" si="0"/>
        <v>12.52</v>
      </c>
      <c r="F20" s="5">
        <v>10.81</v>
      </c>
      <c r="G20" s="5">
        <v>7.68</v>
      </c>
      <c r="H20" s="6">
        <f t="shared" si="1"/>
        <v>18.490000000000002</v>
      </c>
      <c r="I20" s="5">
        <v>1.08</v>
      </c>
      <c r="J20" s="5">
        <v>1.05</v>
      </c>
      <c r="K20" s="7">
        <f t="shared" si="2"/>
        <v>2.13</v>
      </c>
    </row>
    <row r="21" spans="1:13">
      <c r="A21" s="4">
        <v>41390</v>
      </c>
      <c r="C21" s="5">
        <v>8.48</v>
      </c>
      <c r="D21" s="5">
        <v>9.4600000000000009</v>
      </c>
      <c r="E21" s="6">
        <f t="shared" si="0"/>
        <v>17.940000000000001</v>
      </c>
      <c r="F21" s="5">
        <v>8.91</v>
      </c>
      <c r="G21" s="5">
        <v>4.22</v>
      </c>
      <c r="H21" s="6">
        <f t="shared" si="1"/>
        <v>13.129999999999999</v>
      </c>
      <c r="I21" s="5">
        <v>1.27</v>
      </c>
      <c r="J21" s="5">
        <v>1.65</v>
      </c>
      <c r="K21" s="7">
        <f t="shared" si="2"/>
        <v>2.92</v>
      </c>
    </row>
    <row r="22" spans="1:13">
      <c r="A22" s="4">
        <v>41393</v>
      </c>
      <c r="C22" s="5">
        <v>9.76</v>
      </c>
      <c r="D22" s="5">
        <v>7.49</v>
      </c>
      <c r="E22" s="6">
        <f t="shared" si="0"/>
        <v>17.25</v>
      </c>
      <c r="F22" s="5">
        <v>9.4</v>
      </c>
      <c r="G22" s="5">
        <v>8.2799999999999994</v>
      </c>
      <c r="H22" s="6">
        <f t="shared" si="1"/>
        <v>17.68</v>
      </c>
      <c r="I22" s="5">
        <v>1.1100000000000001</v>
      </c>
      <c r="J22" s="5">
        <v>1.34</v>
      </c>
      <c r="K22" s="7">
        <f t="shared" si="2"/>
        <v>2.4500000000000002</v>
      </c>
    </row>
    <row r="23" spans="1:13">
      <c r="A23" s="4">
        <v>41394</v>
      </c>
      <c r="C23" s="5">
        <v>11.8</v>
      </c>
      <c r="D23" s="5">
        <v>0</v>
      </c>
      <c r="E23" s="6">
        <f>SUM(C23:D23)</f>
        <v>11.8</v>
      </c>
      <c r="F23" s="5">
        <v>8.82</v>
      </c>
      <c r="G23" s="5">
        <v>5.0999999999999996</v>
      </c>
      <c r="H23" s="6">
        <f>SUM(F23:G23)</f>
        <v>13.92</v>
      </c>
      <c r="I23" s="5">
        <v>1.68</v>
      </c>
      <c r="J23" s="5">
        <v>1.58</v>
      </c>
      <c r="K23" s="7">
        <f t="shared" si="2"/>
        <v>3.26</v>
      </c>
    </row>
    <row r="24" spans="1:13">
      <c r="A24" s="4"/>
      <c r="C24" s="5"/>
      <c r="D24" s="5"/>
      <c r="E24" s="6">
        <f>SUM(C24:D24)</f>
        <v>0</v>
      </c>
      <c r="F24" s="5"/>
      <c r="G24" s="5"/>
      <c r="H24" s="6">
        <f>SUM(F24:G24)</f>
        <v>0</v>
      </c>
      <c r="I24" s="5"/>
      <c r="J24" s="5"/>
      <c r="K24" s="7">
        <f t="shared" si="2"/>
        <v>0</v>
      </c>
    </row>
    <row r="25" spans="1:13">
      <c r="A25" s="10" t="s">
        <v>12</v>
      </c>
      <c r="B25" s="11"/>
      <c r="C25" s="12">
        <f t="shared" ref="C25:L25" si="3">SUM(C2:C24)</f>
        <v>203.88</v>
      </c>
      <c r="D25" s="12">
        <f t="shared" si="3"/>
        <v>99.79</v>
      </c>
      <c r="E25" s="13">
        <f t="shared" si="3"/>
        <v>303.66999999999996</v>
      </c>
      <c r="F25" s="12">
        <f>SUM(F2:F24)</f>
        <v>205.02999999999997</v>
      </c>
      <c r="G25" s="12">
        <f>SUM(G2:G24)</f>
        <v>145.44</v>
      </c>
      <c r="H25" s="13">
        <f t="shared" si="3"/>
        <v>350.46999999999997</v>
      </c>
      <c r="I25" s="12">
        <f t="shared" si="3"/>
        <v>32.57</v>
      </c>
      <c r="J25" s="12">
        <f t="shared" si="3"/>
        <v>31.499999999999993</v>
      </c>
      <c r="K25" s="13">
        <f t="shared" si="3"/>
        <v>64.070000000000007</v>
      </c>
      <c r="L25" s="14">
        <f t="shared" si="3"/>
        <v>0</v>
      </c>
      <c r="M25" s="15">
        <f>SUM(E25,H25)</f>
        <v>654.13999999999987</v>
      </c>
    </row>
    <row r="26" spans="1:13" ht="36" customHeight="1">
      <c r="C26" s="1" t="s">
        <v>0</v>
      </c>
      <c r="D26" s="1" t="s">
        <v>0</v>
      </c>
      <c r="E26" s="2" t="s">
        <v>1</v>
      </c>
      <c r="F26" s="1" t="s">
        <v>2</v>
      </c>
      <c r="G26" s="1" t="s">
        <v>2</v>
      </c>
      <c r="H26" s="2" t="s">
        <v>3</v>
      </c>
      <c r="I26" s="1" t="s">
        <v>4</v>
      </c>
      <c r="J26" s="1" t="s">
        <v>5</v>
      </c>
      <c r="K26" s="1" t="s">
        <v>6</v>
      </c>
      <c r="L26" s="3" t="s">
        <v>7</v>
      </c>
    </row>
    <row r="27" spans="1:13">
      <c r="A27" s="4">
        <v>41395</v>
      </c>
      <c r="C27" s="5">
        <v>10.09</v>
      </c>
      <c r="D27" s="5">
        <v>7.68</v>
      </c>
      <c r="E27" s="6">
        <f t="shared" ref="E27:E49" si="4">SUM(C27:D27)</f>
        <v>17.77</v>
      </c>
      <c r="F27" s="5">
        <v>11.16</v>
      </c>
      <c r="G27" s="5">
        <v>11.4</v>
      </c>
      <c r="H27" s="6">
        <f t="shared" ref="H27:H49" si="5">SUM(F27:G27)</f>
        <v>22.560000000000002</v>
      </c>
      <c r="I27" s="5">
        <v>2.35</v>
      </c>
      <c r="J27" s="5">
        <v>1.68</v>
      </c>
      <c r="K27" s="7">
        <f t="shared" ref="K27:K49" si="6">SUM(I27:J27)</f>
        <v>4.03</v>
      </c>
      <c r="L27" s="5"/>
    </row>
    <row r="28" spans="1:13">
      <c r="A28" s="4">
        <v>41396</v>
      </c>
      <c r="C28" s="5">
        <v>5.99</v>
      </c>
      <c r="D28" s="5">
        <v>9.48</v>
      </c>
      <c r="E28" s="6">
        <f>SUM(C28:D28)</f>
        <v>15.47</v>
      </c>
      <c r="F28" s="5">
        <v>10.84</v>
      </c>
      <c r="G28" s="5">
        <v>4.43</v>
      </c>
      <c r="H28" s="6">
        <f t="shared" si="5"/>
        <v>15.27</v>
      </c>
      <c r="I28" s="5">
        <v>1.46</v>
      </c>
      <c r="J28" s="5">
        <v>1.02</v>
      </c>
      <c r="K28" s="7">
        <f t="shared" si="6"/>
        <v>2.48</v>
      </c>
      <c r="L28" s="5"/>
    </row>
    <row r="29" spans="1:13">
      <c r="A29" s="4">
        <v>41397</v>
      </c>
      <c r="C29" s="5">
        <v>10.6</v>
      </c>
      <c r="D29" s="5">
        <v>5.08</v>
      </c>
      <c r="E29" s="6">
        <f t="shared" si="4"/>
        <v>15.68</v>
      </c>
      <c r="F29" s="5">
        <v>10.88</v>
      </c>
      <c r="G29" s="5">
        <v>6.58</v>
      </c>
      <c r="H29" s="6">
        <f t="shared" si="5"/>
        <v>17.46</v>
      </c>
      <c r="I29" s="5">
        <v>1.24</v>
      </c>
      <c r="J29" s="5">
        <v>1.54</v>
      </c>
      <c r="K29" s="7">
        <f t="shared" si="6"/>
        <v>2.7800000000000002</v>
      </c>
      <c r="L29" s="5"/>
    </row>
    <row r="30" spans="1:13">
      <c r="A30" s="4">
        <v>41400</v>
      </c>
      <c r="C30" s="5">
        <v>10.6</v>
      </c>
      <c r="D30" s="5">
        <v>9.1999999999999993</v>
      </c>
      <c r="E30" s="6">
        <f t="shared" si="4"/>
        <v>19.799999999999997</v>
      </c>
      <c r="F30" s="5">
        <v>11.4</v>
      </c>
      <c r="G30" s="5">
        <v>8.84</v>
      </c>
      <c r="H30" s="6">
        <f t="shared" si="5"/>
        <v>20.240000000000002</v>
      </c>
      <c r="I30" s="5">
        <v>1.75</v>
      </c>
      <c r="J30" s="5">
        <v>1.73</v>
      </c>
      <c r="K30" s="7">
        <f t="shared" si="6"/>
        <v>3.48</v>
      </c>
      <c r="L30" s="5"/>
    </row>
    <row r="31" spans="1:13">
      <c r="A31" s="4">
        <v>41401</v>
      </c>
      <c r="C31" s="5">
        <v>10.43</v>
      </c>
      <c r="D31" s="5">
        <v>3.32</v>
      </c>
      <c r="E31" s="6">
        <f t="shared" si="4"/>
        <v>13.75</v>
      </c>
      <c r="F31" s="5">
        <v>9.5500000000000007</v>
      </c>
      <c r="G31" s="5">
        <v>7.09</v>
      </c>
      <c r="H31" s="6">
        <f t="shared" si="5"/>
        <v>16.64</v>
      </c>
      <c r="I31" s="5">
        <v>1.57</v>
      </c>
      <c r="J31" s="5">
        <v>1.62</v>
      </c>
      <c r="K31" s="7">
        <f t="shared" si="6"/>
        <v>3.1900000000000004</v>
      </c>
      <c r="L31" s="5"/>
    </row>
    <row r="32" spans="1:13" s="17" customFormat="1">
      <c r="A32" s="16">
        <v>41402</v>
      </c>
      <c r="C32" s="8">
        <v>9.48</v>
      </c>
      <c r="D32" s="8">
        <v>9.33</v>
      </c>
      <c r="E32" s="6">
        <f t="shared" si="4"/>
        <v>18.810000000000002</v>
      </c>
      <c r="F32" s="8">
        <v>10.83</v>
      </c>
      <c r="G32" s="8">
        <v>10.53</v>
      </c>
      <c r="H32" s="6">
        <f t="shared" si="5"/>
        <v>21.36</v>
      </c>
      <c r="I32" s="5">
        <v>1.44</v>
      </c>
      <c r="J32" s="5">
        <v>1.77</v>
      </c>
      <c r="K32" s="18">
        <f t="shared" si="6"/>
        <v>3.21</v>
      </c>
      <c r="L32" s="19"/>
    </row>
    <row r="33" spans="1:12">
      <c r="A33" s="4">
        <v>41403</v>
      </c>
      <c r="C33" s="5">
        <v>10.28</v>
      </c>
      <c r="D33" s="5">
        <v>6.81</v>
      </c>
      <c r="E33" s="6">
        <f t="shared" si="4"/>
        <v>17.09</v>
      </c>
      <c r="F33" s="5">
        <v>10.81</v>
      </c>
      <c r="G33" s="5">
        <v>8.2799999999999994</v>
      </c>
      <c r="H33" s="6">
        <f t="shared" si="5"/>
        <v>19.09</v>
      </c>
      <c r="I33" s="5">
        <v>1.31</v>
      </c>
      <c r="J33" s="5">
        <v>1.2</v>
      </c>
      <c r="K33" s="7">
        <f t="shared" si="6"/>
        <v>2.5099999999999998</v>
      </c>
      <c r="L33" s="5"/>
    </row>
    <row r="34" spans="1:12">
      <c r="A34" s="4">
        <v>41404</v>
      </c>
      <c r="C34" s="5">
        <v>8.85</v>
      </c>
      <c r="D34" s="5">
        <v>7.93</v>
      </c>
      <c r="E34" s="6">
        <f t="shared" si="4"/>
        <v>16.78</v>
      </c>
      <c r="F34" s="5">
        <v>10.3</v>
      </c>
      <c r="G34" s="5">
        <v>11.25</v>
      </c>
      <c r="H34" s="6">
        <f t="shared" si="5"/>
        <v>21.55</v>
      </c>
      <c r="I34" s="5">
        <v>1.5</v>
      </c>
      <c r="J34" s="5">
        <v>1.55</v>
      </c>
      <c r="K34" s="7">
        <v>7.5</v>
      </c>
      <c r="L34" s="5"/>
    </row>
    <row r="35" spans="1:12">
      <c r="A35" s="4">
        <v>41407</v>
      </c>
      <c r="C35" s="5">
        <v>9.8000000000000007</v>
      </c>
      <c r="D35" s="5">
        <v>7.5</v>
      </c>
      <c r="E35" s="6">
        <f t="shared" si="4"/>
        <v>17.3</v>
      </c>
      <c r="F35" s="5">
        <v>9.9600000000000009</v>
      </c>
      <c r="G35" s="5">
        <v>5.95</v>
      </c>
      <c r="H35" s="6">
        <f t="shared" si="5"/>
        <v>15.91</v>
      </c>
      <c r="I35" s="5">
        <v>1.37</v>
      </c>
      <c r="J35" s="5">
        <v>1.43</v>
      </c>
      <c r="K35" s="7">
        <f t="shared" si="6"/>
        <v>2.8</v>
      </c>
      <c r="L35" s="5"/>
    </row>
    <row r="36" spans="1:12">
      <c r="A36" s="4">
        <v>41408</v>
      </c>
      <c r="C36" s="5">
        <v>8.6</v>
      </c>
      <c r="D36" s="5">
        <v>5.83</v>
      </c>
      <c r="E36" s="6">
        <f t="shared" si="4"/>
        <v>14.43</v>
      </c>
      <c r="F36" s="5">
        <v>8.18</v>
      </c>
      <c r="G36" s="5">
        <v>5.83</v>
      </c>
      <c r="H36" s="6">
        <f t="shared" si="5"/>
        <v>14.01</v>
      </c>
      <c r="I36" s="5">
        <v>1.7</v>
      </c>
      <c r="J36" s="5">
        <v>1.49</v>
      </c>
      <c r="K36" s="7">
        <f t="shared" si="6"/>
        <v>3.19</v>
      </c>
      <c r="L36" s="5"/>
    </row>
    <row r="37" spans="1:12">
      <c r="A37" s="4">
        <v>41409</v>
      </c>
      <c r="C37" s="5">
        <v>8.56</v>
      </c>
      <c r="D37" s="5">
        <v>8.2100000000000009</v>
      </c>
      <c r="E37" s="6">
        <f t="shared" si="4"/>
        <v>16.770000000000003</v>
      </c>
      <c r="F37" s="5">
        <v>10.06</v>
      </c>
      <c r="G37" s="5">
        <v>7.14</v>
      </c>
      <c r="H37" s="6">
        <f t="shared" si="5"/>
        <v>17.2</v>
      </c>
      <c r="I37" s="5">
        <v>1.56</v>
      </c>
      <c r="J37" s="5">
        <v>1.79</v>
      </c>
      <c r="K37" s="7">
        <f t="shared" si="6"/>
        <v>3.35</v>
      </c>
      <c r="L37" s="5"/>
    </row>
    <row r="38" spans="1:12">
      <c r="A38" s="4">
        <v>41410</v>
      </c>
      <c r="C38" s="5">
        <v>8.49</v>
      </c>
      <c r="D38" s="5">
        <v>3.16</v>
      </c>
      <c r="E38" s="6">
        <f t="shared" si="4"/>
        <v>11.65</v>
      </c>
      <c r="F38" s="5">
        <v>9.8800000000000008</v>
      </c>
      <c r="G38" s="5">
        <v>8.36</v>
      </c>
      <c r="H38" s="6">
        <f t="shared" si="5"/>
        <v>18.240000000000002</v>
      </c>
      <c r="I38" s="5">
        <v>0.83</v>
      </c>
      <c r="J38" s="5">
        <v>1.35</v>
      </c>
      <c r="K38" s="7">
        <f t="shared" si="6"/>
        <v>2.1800000000000002</v>
      </c>
      <c r="L38" s="5"/>
    </row>
    <row r="39" spans="1:12">
      <c r="A39" s="4">
        <v>41411</v>
      </c>
      <c r="C39" s="5">
        <v>8.52</v>
      </c>
      <c r="D39" s="5">
        <v>6.96</v>
      </c>
      <c r="E39" s="6">
        <f>SUM(C39:D39)</f>
        <v>15.48</v>
      </c>
      <c r="F39" s="5">
        <v>8.4499999999999993</v>
      </c>
      <c r="G39" s="5">
        <v>7.7</v>
      </c>
      <c r="H39" s="6">
        <f t="shared" si="5"/>
        <v>16.149999999999999</v>
      </c>
      <c r="I39" s="5">
        <v>1.1200000000000001</v>
      </c>
      <c r="J39" s="5">
        <v>1.24</v>
      </c>
      <c r="K39" s="7">
        <f t="shared" si="6"/>
        <v>2.3600000000000003</v>
      </c>
      <c r="L39" s="5"/>
    </row>
    <row r="40" spans="1:12">
      <c r="A40" s="4">
        <v>41414</v>
      </c>
      <c r="C40" s="5">
        <v>8.7799999999999994</v>
      </c>
      <c r="D40" s="5">
        <v>9.66</v>
      </c>
      <c r="E40" s="6">
        <f t="shared" si="4"/>
        <v>18.439999999999998</v>
      </c>
      <c r="F40" s="5">
        <v>10.55</v>
      </c>
      <c r="G40" s="5">
        <v>7.42</v>
      </c>
      <c r="H40" s="6">
        <f t="shared" si="5"/>
        <v>17.97</v>
      </c>
      <c r="I40" s="5">
        <v>1.33</v>
      </c>
      <c r="J40" s="5">
        <v>1.71</v>
      </c>
      <c r="K40" s="7">
        <f t="shared" si="6"/>
        <v>3.04</v>
      </c>
      <c r="L40" s="5"/>
    </row>
    <row r="41" spans="1:12">
      <c r="A41" s="4">
        <v>41415</v>
      </c>
      <c r="C41" s="5">
        <v>9.01</v>
      </c>
      <c r="D41" s="5">
        <v>0</v>
      </c>
      <c r="E41" s="6">
        <f t="shared" si="4"/>
        <v>9.01</v>
      </c>
      <c r="F41" s="5">
        <v>11.53</v>
      </c>
      <c r="G41" s="5">
        <v>7.75</v>
      </c>
      <c r="H41" s="6">
        <f t="shared" si="5"/>
        <v>19.28</v>
      </c>
      <c r="I41" s="5">
        <v>1.98</v>
      </c>
      <c r="J41" s="5">
        <v>1.77</v>
      </c>
      <c r="K41" s="7">
        <f t="shared" si="6"/>
        <v>3.75</v>
      </c>
      <c r="L41" s="5"/>
    </row>
    <row r="42" spans="1:12">
      <c r="A42" s="4">
        <v>41416</v>
      </c>
      <c r="C42" s="5">
        <v>9.2200000000000006</v>
      </c>
      <c r="D42" s="5">
        <v>4.82</v>
      </c>
      <c r="E42" s="6">
        <f t="shared" si="4"/>
        <v>14.040000000000001</v>
      </c>
      <c r="F42" s="5">
        <v>11.05</v>
      </c>
      <c r="G42" s="5">
        <v>5.27</v>
      </c>
      <c r="H42" s="6">
        <f t="shared" si="5"/>
        <v>16.32</v>
      </c>
      <c r="I42" s="5">
        <v>1.34</v>
      </c>
      <c r="J42" s="5">
        <v>1.39</v>
      </c>
      <c r="K42" s="7">
        <f t="shared" si="6"/>
        <v>2.73</v>
      </c>
      <c r="L42" s="5"/>
    </row>
    <row r="43" spans="1:12">
      <c r="A43" s="4">
        <v>41417</v>
      </c>
      <c r="C43" s="5">
        <v>9.2200000000000006</v>
      </c>
      <c r="D43" s="5">
        <v>4.82</v>
      </c>
      <c r="E43" s="6">
        <f t="shared" si="4"/>
        <v>14.040000000000001</v>
      </c>
      <c r="F43" s="5">
        <v>11.05</v>
      </c>
      <c r="G43" s="5">
        <v>5.27</v>
      </c>
      <c r="H43" s="6">
        <f t="shared" si="5"/>
        <v>16.32</v>
      </c>
      <c r="I43" s="5">
        <v>1.34</v>
      </c>
      <c r="J43" s="5">
        <v>1.39</v>
      </c>
      <c r="K43" s="7">
        <f t="shared" si="6"/>
        <v>2.73</v>
      </c>
      <c r="L43" s="5"/>
    </row>
    <row r="44" spans="1:12">
      <c r="A44" s="4">
        <v>41418</v>
      </c>
      <c r="C44" s="5">
        <v>9.9499999999999993</v>
      </c>
      <c r="D44" s="5">
        <v>4.6399999999999997</v>
      </c>
      <c r="E44" s="6">
        <f t="shared" si="4"/>
        <v>14.59</v>
      </c>
      <c r="F44" s="5">
        <v>9.08</v>
      </c>
      <c r="G44" s="5">
        <v>5.34</v>
      </c>
      <c r="H44" s="6">
        <f t="shared" si="5"/>
        <v>14.42</v>
      </c>
      <c r="I44" s="5">
        <v>1.71</v>
      </c>
      <c r="J44" s="5">
        <v>1.31</v>
      </c>
      <c r="K44" s="7">
        <f>SUM(I44:J44)</f>
        <v>3.02</v>
      </c>
      <c r="L44" s="5"/>
    </row>
    <row r="45" spans="1:12">
      <c r="A45" s="4">
        <v>41421</v>
      </c>
      <c r="C45" s="5">
        <v>8.19</v>
      </c>
      <c r="D45" s="5">
        <v>6.65</v>
      </c>
      <c r="E45" s="6">
        <f t="shared" si="4"/>
        <v>14.84</v>
      </c>
      <c r="F45" s="5">
        <v>11.1</v>
      </c>
      <c r="G45" s="5">
        <v>0</v>
      </c>
      <c r="H45" s="6">
        <f t="shared" si="5"/>
        <v>11.1</v>
      </c>
      <c r="I45" s="5">
        <v>1.33</v>
      </c>
      <c r="J45" s="5">
        <v>1.35</v>
      </c>
      <c r="K45" s="7">
        <f t="shared" si="6"/>
        <v>2.68</v>
      </c>
      <c r="L45" s="5"/>
    </row>
    <row r="46" spans="1:12">
      <c r="A46" s="4">
        <v>41422</v>
      </c>
      <c r="C46" s="5">
        <v>10.28</v>
      </c>
      <c r="D46" s="5">
        <v>4.03</v>
      </c>
      <c r="E46" s="6">
        <f t="shared" si="4"/>
        <v>14.309999999999999</v>
      </c>
      <c r="F46" s="5">
        <v>11.98</v>
      </c>
      <c r="G46" s="5">
        <v>0</v>
      </c>
      <c r="H46" s="6">
        <f t="shared" si="5"/>
        <v>11.98</v>
      </c>
      <c r="I46" s="5">
        <v>1.59</v>
      </c>
      <c r="J46" s="5">
        <v>1.56</v>
      </c>
      <c r="K46" s="7">
        <f t="shared" si="6"/>
        <v>3.1500000000000004</v>
      </c>
      <c r="L46" s="5"/>
    </row>
    <row r="47" spans="1:12">
      <c r="A47" s="4">
        <v>41423</v>
      </c>
      <c r="C47" s="5">
        <v>11.29</v>
      </c>
      <c r="D47" s="5">
        <v>0</v>
      </c>
      <c r="E47" s="6">
        <f t="shared" si="4"/>
        <v>11.29</v>
      </c>
      <c r="F47" s="5">
        <v>10.62</v>
      </c>
      <c r="G47" s="5">
        <v>12.79</v>
      </c>
      <c r="H47" s="6">
        <f t="shared" si="5"/>
        <v>23.409999999999997</v>
      </c>
      <c r="I47" s="5">
        <v>1.97</v>
      </c>
      <c r="J47" s="5">
        <v>1.95</v>
      </c>
      <c r="K47" s="7">
        <f t="shared" si="6"/>
        <v>3.92</v>
      </c>
      <c r="L47" s="5"/>
    </row>
    <row r="48" spans="1:12">
      <c r="A48" s="4">
        <v>41424</v>
      </c>
      <c r="C48" s="5">
        <v>9.0299999999999994</v>
      </c>
      <c r="D48" s="5">
        <v>3.35</v>
      </c>
      <c r="E48" s="6">
        <f t="shared" si="4"/>
        <v>12.379999999999999</v>
      </c>
      <c r="F48" s="5">
        <v>9.9600000000000009</v>
      </c>
      <c r="G48" s="5">
        <v>7.94</v>
      </c>
      <c r="H48" s="6">
        <f t="shared" si="5"/>
        <v>17.900000000000002</v>
      </c>
      <c r="I48" s="5">
        <v>1.1000000000000001</v>
      </c>
      <c r="J48" s="5">
        <v>1.34</v>
      </c>
      <c r="K48" s="7">
        <f t="shared" si="6"/>
        <v>2.4400000000000004</v>
      </c>
      <c r="L48" s="5"/>
    </row>
    <row r="49" spans="1:13">
      <c r="A49" s="4">
        <v>41425</v>
      </c>
      <c r="C49" s="5">
        <v>9.41</v>
      </c>
      <c r="D49" s="5">
        <v>8.84</v>
      </c>
      <c r="E49" s="6">
        <f t="shared" si="4"/>
        <v>18.25</v>
      </c>
      <c r="F49" s="5">
        <v>9.7799999999999994</v>
      </c>
      <c r="G49" s="5">
        <v>7.63</v>
      </c>
      <c r="H49" s="6">
        <f t="shared" si="5"/>
        <v>17.41</v>
      </c>
      <c r="I49" s="5">
        <v>1.73</v>
      </c>
      <c r="J49" s="5">
        <v>2.0499999999999998</v>
      </c>
      <c r="K49" s="7">
        <f t="shared" si="6"/>
        <v>3.78</v>
      </c>
      <c r="L49" s="5"/>
    </row>
    <row r="50" spans="1:13">
      <c r="A50" s="20" t="s">
        <v>13</v>
      </c>
      <c r="B50" s="11"/>
      <c r="C50" s="12">
        <f t="shared" ref="C50:K50" si="7">SUM(C27:C49)</f>
        <v>214.66999999999993</v>
      </c>
      <c r="D50" s="12">
        <f t="shared" si="7"/>
        <v>137.30000000000001</v>
      </c>
      <c r="E50" s="13">
        <f t="shared" si="7"/>
        <v>351.96999999999997</v>
      </c>
      <c r="F50" s="12">
        <f t="shared" si="7"/>
        <v>239.00000000000003</v>
      </c>
      <c r="G50" s="12">
        <f t="shared" si="7"/>
        <v>162.79</v>
      </c>
      <c r="H50" s="13">
        <f t="shared" si="7"/>
        <v>401.79</v>
      </c>
      <c r="I50" s="12">
        <f t="shared" si="7"/>
        <v>34.61999999999999</v>
      </c>
      <c r="J50" s="12">
        <f t="shared" si="7"/>
        <v>35.229999999999997</v>
      </c>
      <c r="K50" s="13">
        <f t="shared" si="7"/>
        <v>74.3</v>
      </c>
      <c r="L50" s="13">
        <f>SUM(L30:L46)</f>
        <v>0</v>
      </c>
      <c r="M50" s="18">
        <f>SUM(E50,H50)</f>
        <v>753.76</v>
      </c>
    </row>
    <row r="51" spans="1:13" ht="37.5" customHeight="1">
      <c r="C51" s="1" t="s">
        <v>0</v>
      </c>
      <c r="D51" s="1" t="s">
        <v>0</v>
      </c>
      <c r="E51" s="2" t="s">
        <v>1</v>
      </c>
      <c r="F51" s="1" t="s">
        <v>2</v>
      </c>
      <c r="G51" s="1" t="s">
        <v>2</v>
      </c>
      <c r="H51" s="2" t="s">
        <v>3</v>
      </c>
      <c r="I51" s="1" t="s">
        <v>4</v>
      </c>
      <c r="J51" s="1" t="s">
        <v>5</v>
      </c>
      <c r="K51" s="1" t="s">
        <v>6</v>
      </c>
      <c r="L51" s="3" t="s">
        <v>7</v>
      </c>
    </row>
    <row r="52" spans="1:13">
      <c r="A52" s="4">
        <v>41428</v>
      </c>
      <c r="C52" s="5">
        <v>8.7200000000000006</v>
      </c>
      <c r="D52" s="5">
        <v>9.89</v>
      </c>
      <c r="E52" s="6">
        <f t="shared" ref="E52:E72" si="8">SUM(C52:D52)</f>
        <v>18.61</v>
      </c>
      <c r="F52" s="5">
        <v>9.75</v>
      </c>
      <c r="G52" s="5">
        <v>20.16</v>
      </c>
      <c r="H52" s="6">
        <f t="shared" ref="H52:H72" si="9">SUM(F52:G52)</f>
        <v>29.91</v>
      </c>
      <c r="I52" s="5">
        <v>1.4</v>
      </c>
      <c r="J52" s="5">
        <v>1.97</v>
      </c>
      <c r="K52" s="7">
        <f t="shared" ref="K52:K72" si="10">SUM(I52:J52)</f>
        <v>3.37</v>
      </c>
      <c r="L52" s="5"/>
    </row>
    <row r="53" spans="1:13">
      <c r="A53" s="4">
        <v>41429</v>
      </c>
      <c r="C53" s="5">
        <v>9.77</v>
      </c>
      <c r="D53" s="5">
        <v>7.24</v>
      </c>
      <c r="E53" s="6">
        <f t="shared" si="8"/>
        <v>17.009999999999998</v>
      </c>
      <c r="F53" s="5">
        <v>10.37</v>
      </c>
      <c r="G53" s="5">
        <v>6.01</v>
      </c>
      <c r="H53" s="6">
        <f t="shared" si="9"/>
        <v>16.38</v>
      </c>
      <c r="I53" s="5">
        <v>1.4</v>
      </c>
      <c r="J53" s="5">
        <v>1.46</v>
      </c>
      <c r="K53" s="7">
        <f t="shared" si="10"/>
        <v>2.86</v>
      </c>
      <c r="L53" s="5"/>
    </row>
    <row r="54" spans="1:13">
      <c r="A54" s="4">
        <v>41430</v>
      </c>
      <c r="C54" s="5">
        <v>9.32</v>
      </c>
      <c r="D54" s="5">
        <v>9.44</v>
      </c>
      <c r="E54" s="6">
        <f t="shared" si="8"/>
        <v>18.759999999999998</v>
      </c>
      <c r="F54" s="5">
        <v>9.98</v>
      </c>
      <c r="G54" s="5">
        <v>9.2200000000000006</v>
      </c>
      <c r="H54" s="6">
        <f t="shared" si="9"/>
        <v>19.200000000000003</v>
      </c>
      <c r="I54" s="5">
        <v>2.02</v>
      </c>
      <c r="J54" s="5">
        <v>1.69</v>
      </c>
      <c r="K54" s="7">
        <f t="shared" si="10"/>
        <v>3.71</v>
      </c>
      <c r="L54" s="5"/>
    </row>
    <row r="55" spans="1:13">
      <c r="A55" s="4">
        <v>41431</v>
      </c>
      <c r="C55" s="5">
        <v>9.14</v>
      </c>
      <c r="D55" s="5">
        <v>7.06</v>
      </c>
      <c r="E55" s="6">
        <f t="shared" si="8"/>
        <v>16.2</v>
      </c>
      <c r="F55" s="5">
        <v>9.08</v>
      </c>
      <c r="G55" s="5">
        <v>9.0399999999999991</v>
      </c>
      <c r="H55" s="6">
        <f t="shared" si="9"/>
        <v>18.119999999999997</v>
      </c>
      <c r="I55" s="5">
        <v>1.2</v>
      </c>
      <c r="J55" s="5">
        <v>1.05</v>
      </c>
      <c r="K55" s="7">
        <f t="shared" si="10"/>
        <v>2.25</v>
      </c>
      <c r="L55" s="5"/>
    </row>
    <row r="56" spans="1:13">
      <c r="A56" s="4">
        <v>41432</v>
      </c>
      <c r="C56" s="5">
        <v>10.02</v>
      </c>
      <c r="D56" s="5">
        <v>9.31</v>
      </c>
      <c r="E56" s="6">
        <f t="shared" si="8"/>
        <v>19.329999999999998</v>
      </c>
      <c r="F56" s="5">
        <v>9.17</v>
      </c>
      <c r="G56" s="5">
        <v>9.3699999999999992</v>
      </c>
      <c r="H56" s="6">
        <f t="shared" si="9"/>
        <v>18.54</v>
      </c>
      <c r="I56" s="5">
        <v>1.71</v>
      </c>
      <c r="J56" s="5">
        <v>1.31</v>
      </c>
      <c r="K56" s="7">
        <f t="shared" si="10"/>
        <v>3.02</v>
      </c>
      <c r="L56" s="5"/>
    </row>
    <row r="57" spans="1:13">
      <c r="A57" s="4">
        <v>41435</v>
      </c>
      <c r="C57" s="5">
        <v>11.11</v>
      </c>
      <c r="D57" s="5">
        <v>7.34</v>
      </c>
      <c r="E57" s="6">
        <f t="shared" si="8"/>
        <v>18.45</v>
      </c>
      <c r="F57" s="5">
        <v>10.34</v>
      </c>
      <c r="G57" s="5">
        <v>9.6300000000000008</v>
      </c>
      <c r="H57" s="6">
        <f t="shared" si="9"/>
        <v>19.97</v>
      </c>
      <c r="I57" s="5">
        <v>1.33</v>
      </c>
      <c r="J57" s="5">
        <v>1.35</v>
      </c>
      <c r="K57" s="7">
        <f t="shared" si="10"/>
        <v>2.68</v>
      </c>
      <c r="L57" s="5"/>
    </row>
    <row r="58" spans="1:13">
      <c r="A58" s="4">
        <v>41436</v>
      </c>
      <c r="C58" s="5">
        <v>9.81</v>
      </c>
      <c r="D58" s="5">
        <v>2.4</v>
      </c>
      <c r="E58" s="6">
        <f t="shared" si="8"/>
        <v>12.21</v>
      </c>
      <c r="F58" s="5">
        <v>8.42</v>
      </c>
      <c r="G58" s="5">
        <v>6.83</v>
      </c>
      <c r="H58" s="6">
        <f t="shared" si="9"/>
        <v>15.25</v>
      </c>
      <c r="I58" s="5">
        <v>1.59</v>
      </c>
      <c r="J58" s="5">
        <v>1.56</v>
      </c>
      <c r="K58" s="7">
        <f t="shared" si="10"/>
        <v>3.1500000000000004</v>
      </c>
      <c r="L58" s="5"/>
    </row>
    <row r="59" spans="1:13">
      <c r="A59" s="4">
        <v>41437</v>
      </c>
      <c r="C59" s="5">
        <v>10.43</v>
      </c>
      <c r="D59" s="5">
        <v>5.26</v>
      </c>
      <c r="E59" s="6">
        <f t="shared" si="8"/>
        <v>15.69</v>
      </c>
      <c r="F59" s="5">
        <v>10.98</v>
      </c>
      <c r="G59" s="5">
        <v>5.35</v>
      </c>
      <c r="H59" s="6">
        <f t="shared" si="9"/>
        <v>16.329999999999998</v>
      </c>
      <c r="I59" s="5">
        <v>1.97</v>
      </c>
      <c r="J59" s="5">
        <v>1.95</v>
      </c>
      <c r="K59" s="7">
        <f t="shared" si="10"/>
        <v>3.92</v>
      </c>
      <c r="L59" s="5"/>
    </row>
    <row r="60" spans="1:13">
      <c r="A60" s="4">
        <v>41438</v>
      </c>
      <c r="C60" s="5">
        <v>9.27</v>
      </c>
      <c r="D60" s="5">
        <v>3.35</v>
      </c>
      <c r="E60" s="6">
        <f t="shared" si="8"/>
        <v>12.62</v>
      </c>
      <c r="F60" s="5">
        <v>9.9700000000000006</v>
      </c>
      <c r="G60" s="5">
        <v>4.0599999999999996</v>
      </c>
      <c r="H60" s="6">
        <f t="shared" si="9"/>
        <v>14.030000000000001</v>
      </c>
      <c r="I60" s="5">
        <v>1.1000000000000001</v>
      </c>
      <c r="J60" s="5">
        <v>1.34</v>
      </c>
      <c r="K60" s="7">
        <f t="shared" si="10"/>
        <v>2.4400000000000004</v>
      </c>
      <c r="L60" s="5"/>
    </row>
    <row r="61" spans="1:13">
      <c r="A61" s="4">
        <v>41439</v>
      </c>
      <c r="C61" s="5">
        <v>10.36</v>
      </c>
      <c r="D61" s="5">
        <v>4.43</v>
      </c>
      <c r="E61" s="6">
        <f t="shared" si="8"/>
        <v>14.79</v>
      </c>
      <c r="F61" s="5">
        <v>10.34</v>
      </c>
      <c r="G61" s="5">
        <v>4.34</v>
      </c>
      <c r="H61" s="6">
        <f t="shared" si="9"/>
        <v>14.68</v>
      </c>
      <c r="I61" s="5">
        <v>1.18</v>
      </c>
      <c r="J61" s="5">
        <v>1.33</v>
      </c>
      <c r="K61" s="7">
        <f t="shared" si="10"/>
        <v>2.5099999999999998</v>
      </c>
      <c r="L61" s="5"/>
    </row>
    <row r="62" spans="1:13">
      <c r="A62" s="4">
        <v>41442</v>
      </c>
      <c r="C62" s="5">
        <v>10.119999999999999</v>
      </c>
      <c r="D62" s="5">
        <v>7.09</v>
      </c>
      <c r="E62" s="6">
        <f t="shared" si="8"/>
        <v>17.21</v>
      </c>
      <c r="F62" s="5">
        <v>8.68</v>
      </c>
      <c r="G62" s="5">
        <v>8.9</v>
      </c>
      <c r="H62" s="6">
        <f t="shared" si="9"/>
        <v>17.579999999999998</v>
      </c>
      <c r="I62" s="8">
        <v>1.44</v>
      </c>
      <c r="J62" s="8">
        <v>1.51</v>
      </c>
      <c r="K62" s="7">
        <f t="shared" si="10"/>
        <v>2.95</v>
      </c>
      <c r="L62" s="5"/>
    </row>
    <row r="63" spans="1:13">
      <c r="A63" s="4">
        <v>41443</v>
      </c>
      <c r="C63" s="5">
        <v>11.52</v>
      </c>
      <c r="D63" s="5">
        <v>0</v>
      </c>
      <c r="E63" s="6">
        <f t="shared" si="8"/>
        <v>11.52</v>
      </c>
      <c r="F63" s="5">
        <v>11.1</v>
      </c>
      <c r="G63" s="5">
        <v>0</v>
      </c>
      <c r="H63" s="6">
        <f t="shared" si="9"/>
        <v>11.1</v>
      </c>
      <c r="I63" s="5">
        <v>1.5</v>
      </c>
      <c r="J63" s="5">
        <v>1.55</v>
      </c>
      <c r="K63" s="7">
        <f t="shared" si="10"/>
        <v>3.05</v>
      </c>
      <c r="L63" s="5"/>
    </row>
    <row r="64" spans="1:13">
      <c r="A64" s="4">
        <v>41444</v>
      </c>
      <c r="C64" s="5">
        <v>8.99</v>
      </c>
      <c r="D64" s="5">
        <v>2.4300000000000002</v>
      </c>
      <c r="E64" s="6">
        <f>SUM(C64:D64)</f>
        <v>11.42</v>
      </c>
      <c r="F64" s="5">
        <v>8.1</v>
      </c>
      <c r="G64" s="5">
        <v>6.59</v>
      </c>
      <c r="H64" s="6">
        <f t="shared" si="9"/>
        <v>14.69</v>
      </c>
      <c r="I64" s="5">
        <v>1.37</v>
      </c>
      <c r="J64" s="5">
        <v>1.43</v>
      </c>
      <c r="K64" s="7">
        <f t="shared" si="10"/>
        <v>2.8</v>
      </c>
      <c r="L64" s="5"/>
    </row>
    <row r="65" spans="1:13">
      <c r="A65" s="4">
        <v>41445</v>
      </c>
      <c r="C65" s="5">
        <v>9.69</v>
      </c>
      <c r="D65" s="5">
        <v>4.0199999999999996</v>
      </c>
      <c r="E65" s="6">
        <f t="shared" si="8"/>
        <v>13.709999999999999</v>
      </c>
      <c r="F65" s="5">
        <v>9.2899999999999991</v>
      </c>
      <c r="G65" s="5">
        <v>4.74</v>
      </c>
      <c r="H65" s="6">
        <f t="shared" si="9"/>
        <v>14.03</v>
      </c>
      <c r="I65" s="5">
        <v>1.7</v>
      </c>
      <c r="J65" s="5">
        <v>1.49</v>
      </c>
      <c r="K65" s="7">
        <f t="shared" si="10"/>
        <v>3.19</v>
      </c>
      <c r="L65" s="5"/>
    </row>
    <row r="66" spans="1:13">
      <c r="A66" s="4">
        <v>41446</v>
      </c>
      <c r="C66" s="5">
        <v>9.1999999999999993</v>
      </c>
      <c r="D66" s="5">
        <v>6.59</v>
      </c>
      <c r="E66" s="6">
        <f>SUM(C66:D66)</f>
        <v>15.79</v>
      </c>
      <c r="F66" s="5">
        <v>11.68</v>
      </c>
      <c r="G66" s="5">
        <v>0</v>
      </c>
      <c r="H66" s="6">
        <f t="shared" si="9"/>
        <v>11.68</v>
      </c>
      <c r="I66" s="5">
        <v>1.56</v>
      </c>
      <c r="J66" s="5">
        <v>1.79</v>
      </c>
      <c r="K66" s="7">
        <f t="shared" si="10"/>
        <v>3.35</v>
      </c>
      <c r="L66" s="5"/>
    </row>
    <row r="67" spans="1:13">
      <c r="A67" s="4">
        <v>41449</v>
      </c>
      <c r="C67" s="5">
        <v>10.02</v>
      </c>
      <c r="D67" s="5">
        <v>2.4</v>
      </c>
      <c r="E67" s="6">
        <f t="shared" si="8"/>
        <v>12.42</v>
      </c>
      <c r="F67" s="5">
        <v>9.7100000000000009</v>
      </c>
      <c r="G67" s="5">
        <v>7.06</v>
      </c>
      <c r="H67" s="6">
        <f t="shared" si="9"/>
        <v>16.77</v>
      </c>
      <c r="I67" s="5">
        <v>0.83</v>
      </c>
      <c r="J67" s="5">
        <v>1.35</v>
      </c>
      <c r="K67" s="7">
        <f t="shared" si="10"/>
        <v>2.1800000000000002</v>
      </c>
      <c r="L67" s="5"/>
    </row>
    <row r="68" spans="1:13">
      <c r="A68" s="4">
        <v>41450</v>
      </c>
      <c r="C68" s="5">
        <v>9.1199999999999992</v>
      </c>
      <c r="D68" s="5">
        <v>3.12</v>
      </c>
      <c r="E68" s="6">
        <f t="shared" si="8"/>
        <v>12.239999999999998</v>
      </c>
      <c r="F68" s="5">
        <v>10.37</v>
      </c>
      <c r="G68" s="5">
        <v>6.01</v>
      </c>
      <c r="H68" s="6">
        <f t="shared" si="9"/>
        <v>16.38</v>
      </c>
      <c r="I68" s="5">
        <v>1.1200000000000001</v>
      </c>
      <c r="J68" s="5">
        <v>1.24</v>
      </c>
      <c r="K68" s="7">
        <f t="shared" si="10"/>
        <v>2.3600000000000003</v>
      </c>
      <c r="L68" s="5"/>
    </row>
    <row r="69" spans="1:13">
      <c r="A69" s="4">
        <v>41451</v>
      </c>
      <c r="C69" s="5">
        <v>10.82</v>
      </c>
      <c r="D69" s="5">
        <v>3.35</v>
      </c>
      <c r="E69" s="6">
        <f t="shared" si="8"/>
        <v>14.17</v>
      </c>
      <c r="F69" s="5">
        <v>10.24</v>
      </c>
      <c r="G69" s="5">
        <v>4.03</v>
      </c>
      <c r="H69" s="6">
        <f t="shared" si="9"/>
        <v>14.27</v>
      </c>
      <c r="I69" s="5">
        <v>1.33</v>
      </c>
      <c r="J69" s="5">
        <v>1.71</v>
      </c>
      <c r="K69" s="7">
        <f t="shared" si="10"/>
        <v>3.04</v>
      </c>
      <c r="L69" s="5"/>
    </row>
    <row r="70" spans="1:13">
      <c r="A70" s="4">
        <v>41452</v>
      </c>
      <c r="C70" s="5">
        <v>11.98</v>
      </c>
      <c r="D70" s="5">
        <v>0</v>
      </c>
      <c r="E70" s="6">
        <f t="shared" si="8"/>
        <v>11.98</v>
      </c>
      <c r="F70" s="5">
        <v>10.06</v>
      </c>
      <c r="G70" s="5">
        <v>7.14</v>
      </c>
      <c r="H70" s="6">
        <f t="shared" si="9"/>
        <v>17.2</v>
      </c>
      <c r="I70" s="5">
        <v>1.35</v>
      </c>
      <c r="J70" s="8">
        <v>1.39</v>
      </c>
      <c r="K70" s="7">
        <f t="shared" si="10"/>
        <v>2.74</v>
      </c>
      <c r="L70" s="5"/>
    </row>
    <row r="71" spans="1:13">
      <c r="A71" s="4">
        <v>41453</v>
      </c>
      <c r="C71" s="5">
        <v>9.89</v>
      </c>
      <c r="D71" s="5">
        <v>9.75</v>
      </c>
      <c r="E71" s="6">
        <f t="shared" si="8"/>
        <v>19.64</v>
      </c>
      <c r="F71" s="5">
        <v>9.77</v>
      </c>
      <c r="G71" s="5">
        <v>7.24</v>
      </c>
      <c r="H71" s="6">
        <f t="shared" si="9"/>
        <v>17.009999999999998</v>
      </c>
      <c r="I71" s="5">
        <v>1.19</v>
      </c>
      <c r="J71" s="5">
        <v>1.08</v>
      </c>
      <c r="K71" s="7">
        <f t="shared" si="10"/>
        <v>2.27</v>
      </c>
      <c r="L71" s="5"/>
    </row>
    <row r="72" spans="1:13">
      <c r="A72" s="4"/>
      <c r="C72" s="5"/>
      <c r="D72" s="5"/>
      <c r="E72" s="6">
        <f t="shared" si="8"/>
        <v>0</v>
      </c>
      <c r="F72" s="5"/>
      <c r="G72" s="5"/>
      <c r="H72" s="6">
        <f t="shared" si="9"/>
        <v>0</v>
      </c>
      <c r="I72" s="5"/>
      <c r="J72" s="5"/>
      <c r="K72" s="7">
        <f t="shared" si="10"/>
        <v>0</v>
      </c>
      <c r="L72" s="5"/>
    </row>
    <row r="73" spans="1:13">
      <c r="A73" s="10" t="s">
        <v>14</v>
      </c>
      <c r="B73" s="11"/>
      <c r="C73" s="12">
        <f t="shared" ref="C73:L73" si="11">SUM(C52:C72)</f>
        <v>199.29999999999995</v>
      </c>
      <c r="D73" s="12">
        <f t="shared" si="11"/>
        <v>104.47000000000001</v>
      </c>
      <c r="E73" s="13">
        <f t="shared" si="11"/>
        <v>303.77</v>
      </c>
      <c r="F73" s="12">
        <f t="shared" si="11"/>
        <v>197.40000000000003</v>
      </c>
      <c r="G73" s="12">
        <f t="shared" si="11"/>
        <v>135.72000000000003</v>
      </c>
      <c r="H73" s="13">
        <f t="shared" si="11"/>
        <v>333.11999999999995</v>
      </c>
      <c r="I73" s="12">
        <f t="shared" si="11"/>
        <v>28.290000000000003</v>
      </c>
      <c r="J73" s="12">
        <f t="shared" si="11"/>
        <v>29.549999999999997</v>
      </c>
      <c r="K73" s="13">
        <f t="shared" si="11"/>
        <v>57.84</v>
      </c>
      <c r="L73" s="13">
        <f t="shared" si="11"/>
        <v>0</v>
      </c>
      <c r="M73" s="18">
        <f>SUM(E73,H73)</f>
        <v>636.88999999999987</v>
      </c>
    </row>
    <row r="74" spans="1:13">
      <c r="A74" s="4"/>
      <c r="E74" s="15"/>
    </row>
    <row r="75" spans="1:13">
      <c r="A75" s="21" t="s">
        <v>11</v>
      </c>
      <c r="B75" s="21"/>
      <c r="C75" s="21">
        <f t="shared" ref="C75:H75" si="12">SUM(C25+C50+C73)</f>
        <v>617.84999999999991</v>
      </c>
      <c r="D75" s="21">
        <f t="shared" si="12"/>
        <v>341.56000000000006</v>
      </c>
      <c r="E75" s="22">
        <f t="shared" si="12"/>
        <v>959.40999999999985</v>
      </c>
      <c r="F75" s="21">
        <f t="shared" si="12"/>
        <v>641.43000000000006</v>
      </c>
      <c r="G75" s="21">
        <f t="shared" si="12"/>
        <v>443.95000000000005</v>
      </c>
      <c r="H75" s="23">
        <f t="shared" si="12"/>
        <v>1085.3799999999999</v>
      </c>
      <c r="I75" s="21">
        <f>SUM(I25,I50,I73)</f>
        <v>95.48</v>
      </c>
      <c r="J75" s="21">
        <f>SUM(J25,J50,J73)</f>
        <v>96.279999999999987</v>
      </c>
      <c r="K75" s="23">
        <f>SUM(K25,K50,K73)</f>
        <v>196.21</v>
      </c>
      <c r="L75" s="23">
        <f>SUM(L25,L50,L73)</f>
        <v>0</v>
      </c>
      <c r="M75" s="24">
        <f>SUM(E75,H75)</f>
        <v>2044.7899999999997</v>
      </c>
    </row>
    <row r="76" spans="1:13">
      <c r="L76" s="2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7"/>
  <sheetViews>
    <sheetView topLeftCell="A46" workbookViewId="0">
      <selection activeCell="A46" sqref="A1:XFD1048576"/>
    </sheetView>
  </sheetViews>
  <sheetFormatPr defaultRowHeight="14.5"/>
  <cols>
    <col min="1" max="1" width="23.453125" customWidth="1"/>
    <col min="2" max="2" width="3.453125" customWidth="1"/>
    <col min="3" max="3" width="9" customWidth="1"/>
    <col min="4" max="4" width="9.81640625" customWidth="1"/>
    <col min="5" max="5" width="10.26953125" customWidth="1"/>
    <col min="8" max="8" width="9.453125" style="15" customWidth="1"/>
    <col min="10" max="10" width="10.7265625" customWidth="1"/>
    <col min="11" max="11" width="9.1796875" style="15"/>
    <col min="12" max="12" width="9" customWidth="1"/>
    <col min="257" max="257" width="23.453125" customWidth="1"/>
    <col min="258" max="258" width="3.453125" customWidth="1"/>
    <col min="259" max="259" width="9" customWidth="1"/>
    <col min="260" max="260" width="9.81640625" customWidth="1"/>
    <col min="261" max="261" width="10.26953125" customWidth="1"/>
    <col min="264" max="264" width="9.453125" customWidth="1"/>
    <col min="266" max="266" width="10.7265625" customWidth="1"/>
    <col min="268" max="268" width="9" customWidth="1"/>
    <col min="513" max="513" width="23.453125" customWidth="1"/>
    <col min="514" max="514" width="3.453125" customWidth="1"/>
    <col min="515" max="515" width="9" customWidth="1"/>
    <col min="516" max="516" width="9.81640625" customWidth="1"/>
    <col min="517" max="517" width="10.26953125" customWidth="1"/>
    <col min="520" max="520" width="9.453125" customWidth="1"/>
    <col min="522" max="522" width="10.7265625" customWidth="1"/>
    <col min="524" max="524" width="9" customWidth="1"/>
    <col min="769" max="769" width="23.453125" customWidth="1"/>
    <col min="770" max="770" width="3.453125" customWidth="1"/>
    <col min="771" max="771" width="9" customWidth="1"/>
    <col min="772" max="772" width="9.81640625" customWidth="1"/>
    <col min="773" max="773" width="10.26953125" customWidth="1"/>
    <col min="776" max="776" width="9.453125" customWidth="1"/>
    <col min="778" max="778" width="10.7265625" customWidth="1"/>
    <col min="780" max="780" width="9" customWidth="1"/>
    <col min="1025" max="1025" width="23.453125" customWidth="1"/>
    <col min="1026" max="1026" width="3.453125" customWidth="1"/>
    <col min="1027" max="1027" width="9" customWidth="1"/>
    <col min="1028" max="1028" width="9.81640625" customWidth="1"/>
    <col min="1029" max="1029" width="10.26953125" customWidth="1"/>
    <col min="1032" max="1032" width="9.453125" customWidth="1"/>
    <col min="1034" max="1034" width="10.7265625" customWidth="1"/>
    <col min="1036" max="1036" width="9" customWidth="1"/>
    <col min="1281" max="1281" width="23.453125" customWidth="1"/>
    <col min="1282" max="1282" width="3.453125" customWidth="1"/>
    <col min="1283" max="1283" width="9" customWidth="1"/>
    <col min="1284" max="1284" width="9.81640625" customWidth="1"/>
    <col min="1285" max="1285" width="10.26953125" customWidth="1"/>
    <col min="1288" max="1288" width="9.453125" customWidth="1"/>
    <col min="1290" max="1290" width="10.7265625" customWidth="1"/>
    <col min="1292" max="1292" width="9" customWidth="1"/>
    <col min="1537" max="1537" width="23.453125" customWidth="1"/>
    <col min="1538" max="1538" width="3.453125" customWidth="1"/>
    <col min="1539" max="1539" width="9" customWidth="1"/>
    <col min="1540" max="1540" width="9.81640625" customWidth="1"/>
    <col min="1541" max="1541" width="10.26953125" customWidth="1"/>
    <col min="1544" max="1544" width="9.453125" customWidth="1"/>
    <col min="1546" max="1546" width="10.7265625" customWidth="1"/>
    <col min="1548" max="1548" width="9" customWidth="1"/>
    <col min="1793" max="1793" width="23.453125" customWidth="1"/>
    <col min="1794" max="1794" width="3.453125" customWidth="1"/>
    <col min="1795" max="1795" width="9" customWidth="1"/>
    <col min="1796" max="1796" width="9.81640625" customWidth="1"/>
    <col min="1797" max="1797" width="10.26953125" customWidth="1"/>
    <col min="1800" max="1800" width="9.453125" customWidth="1"/>
    <col min="1802" max="1802" width="10.7265625" customWidth="1"/>
    <col min="1804" max="1804" width="9" customWidth="1"/>
    <col min="2049" max="2049" width="23.453125" customWidth="1"/>
    <col min="2050" max="2050" width="3.453125" customWidth="1"/>
    <col min="2051" max="2051" width="9" customWidth="1"/>
    <col min="2052" max="2052" width="9.81640625" customWidth="1"/>
    <col min="2053" max="2053" width="10.26953125" customWidth="1"/>
    <col min="2056" max="2056" width="9.453125" customWidth="1"/>
    <col min="2058" max="2058" width="10.7265625" customWidth="1"/>
    <col min="2060" max="2060" width="9" customWidth="1"/>
    <col min="2305" max="2305" width="23.453125" customWidth="1"/>
    <col min="2306" max="2306" width="3.453125" customWidth="1"/>
    <col min="2307" max="2307" width="9" customWidth="1"/>
    <col min="2308" max="2308" width="9.81640625" customWidth="1"/>
    <col min="2309" max="2309" width="10.26953125" customWidth="1"/>
    <col min="2312" max="2312" width="9.453125" customWidth="1"/>
    <col min="2314" max="2314" width="10.7265625" customWidth="1"/>
    <col min="2316" max="2316" width="9" customWidth="1"/>
    <col min="2561" max="2561" width="23.453125" customWidth="1"/>
    <col min="2562" max="2562" width="3.453125" customWidth="1"/>
    <col min="2563" max="2563" width="9" customWidth="1"/>
    <col min="2564" max="2564" width="9.81640625" customWidth="1"/>
    <col min="2565" max="2565" width="10.26953125" customWidth="1"/>
    <col min="2568" max="2568" width="9.453125" customWidth="1"/>
    <col min="2570" max="2570" width="10.7265625" customWidth="1"/>
    <col min="2572" max="2572" width="9" customWidth="1"/>
    <col min="2817" max="2817" width="23.453125" customWidth="1"/>
    <col min="2818" max="2818" width="3.453125" customWidth="1"/>
    <col min="2819" max="2819" width="9" customWidth="1"/>
    <col min="2820" max="2820" width="9.81640625" customWidth="1"/>
    <col min="2821" max="2821" width="10.26953125" customWidth="1"/>
    <col min="2824" max="2824" width="9.453125" customWidth="1"/>
    <col min="2826" max="2826" width="10.7265625" customWidth="1"/>
    <col min="2828" max="2828" width="9" customWidth="1"/>
    <col min="3073" max="3073" width="23.453125" customWidth="1"/>
    <col min="3074" max="3074" width="3.453125" customWidth="1"/>
    <col min="3075" max="3075" width="9" customWidth="1"/>
    <col min="3076" max="3076" width="9.81640625" customWidth="1"/>
    <col min="3077" max="3077" width="10.26953125" customWidth="1"/>
    <col min="3080" max="3080" width="9.453125" customWidth="1"/>
    <col min="3082" max="3082" width="10.7265625" customWidth="1"/>
    <col min="3084" max="3084" width="9" customWidth="1"/>
    <col min="3329" max="3329" width="23.453125" customWidth="1"/>
    <col min="3330" max="3330" width="3.453125" customWidth="1"/>
    <col min="3331" max="3331" width="9" customWidth="1"/>
    <col min="3332" max="3332" width="9.81640625" customWidth="1"/>
    <col min="3333" max="3333" width="10.26953125" customWidth="1"/>
    <col min="3336" max="3336" width="9.453125" customWidth="1"/>
    <col min="3338" max="3338" width="10.7265625" customWidth="1"/>
    <col min="3340" max="3340" width="9" customWidth="1"/>
    <col min="3585" max="3585" width="23.453125" customWidth="1"/>
    <col min="3586" max="3586" width="3.453125" customWidth="1"/>
    <col min="3587" max="3587" width="9" customWidth="1"/>
    <col min="3588" max="3588" width="9.81640625" customWidth="1"/>
    <col min="3589" max="3589" width="10.26953125" customWidth="1"/>
    <col min="3592" max="3592" width="9.453125" customWidth="1"/>
    <col min="3594" max="3594" width="10.7265625" customWidth="1"/>
    <col min="3596" max="3596" width="9" customWidth="1"/>
    <col min="3841" max="3841" width="23.453125" customWidth="1"/>
    <col min="3842" max="3842" width="3.453125" customWidth="1"/>
    <col min="3843" max="3843" width="9" customWidth="1"/>
    <col min="3844" max="3844" width="9.81640625" customWidth="1"/>
    <col min="3845" max="3845" width="10.26953125" customWidth="1"/>
    <col min="3848" max="3848" width="9.453125" customWidth="1"/>
    <col min="3850" max="3850" width="10.7265625" customWidth="1"/>
    <col min="3852" max="3852" width="9" customWidth="1"/>
    <col min="4097" max="4097" width="23.453125" customWidth="1"/>
    <col min="4098" max="4098" width="3.453125" customWidth="1"/>
    <col min="4099" max="4099" width="9" customWidth="1"/>
    <col min="4100" max="4100" width="9.81640625" customWidth="1"/>
    <col min="4101" max="4101" width="10.26953125" customWidth="1"/>
    <col min="4104" max="4104" width="9.453125" customWidth="1"/>
    <col min="4106" max="4106" width="10.7265625" customWidth="1"/>
    <col min="4108" max="4108" width="9" customWidth="1"/>
    <col min="4353" max="4353" width="23.453125" customWidth="1"/>
    <col min="4354" max="4354" width="3.453125" customWidth="1"/>
    <col min="4355" max="4355" width="9" customWidth="1"/>
    <col min="4356" max="4356" width="9.81640625" customWidth="1"/>
    <col min="4357" max="4357" width="10.26953125" customWidth="1"/>
    <col min="4360" max="4360" width="9.453125" customWidth="1"/>
    <col min="4362" max="4362" width="10.7265625" customWidth="1"/>
    <col min="4364" max="4364" width="9" customWidth="1"/>
    <col min="4609" max="4609" width="23.453125" customWidth="1"/>
    <col min="4610" max="4610" width="3.453125" customWidth="1"/>
    <col min="4611" max="4611" width="9" customWidth="1"/>
    <col min="4612" max="4612" width="9.81640625" customWidth="1"/>
    <col min="4613" max="4613" width="10.26953125" customWidth="1"/>
    <col min="4616" max="4616" width="9.453125" customWidth="1"/>
    <col min="4618" max="4618" width="10.7265625" customWidth="1"/>
    <col min="4620" max="4620" width="9" customWidth="1"/>
    <col min="4865" max="4865" width="23.453125" customWidth="1"/>
    <col min="4866" max="4866" width="3.453125" customWidth="1"/>
    <col min="4867" max="4867" width="9" customWidth="1"/>
    <col min="4868" max="4868" width="9.81640625" customWidth="1"/>
    <col min="4869" max="4869" width="10.26953125" customWidth="1"/>
    <col min="4872" max="4872" width="9.453125" customWidth="1"/>
    <col min="4874" max="4874" width="10.7265625" customWidth="1"/>
    <col min="4876" max="4876" width="9" customWidth="1"/>
    <col min="5121" max="5121" width="23.453125" customWidth="1"/>
    <col min="5122" max="5122" width="3.453125" customWidth="1"/>
    <col min="5123" max="5123" width="9" customWidth="1"/>
    <col min="5124" max="5124" width="9.81640625" customWidth="1"/>
    <col min="5125" max="5125" width="10.26953125" customWidth="1"/>
    <col min="5128" max="5128" width="9.453125" customWidth="1"/>
    <col min="5130" max="5130" width="10.7265625" customWidth="1"/>
    <col min="5132" max="5132" width="9" customWidth="1"/>
    <col min="5377" max="5377" width="23.453125" customWidth="1"/>
    <col min="5378" max="5378" width="3.453125" customWidth="1"/>
    <col min="5379" max="5379" width="9" customWidth="1"/>
    <col min="5380" max="5380" width="9.81640625" customWidth="1"/>
    <col min="5381" max="5381" width="10.26953125" customWidth="1"/>
    <col min="5384" max="5384" width="9.453125" customWidth="1"/>
    <col min="5386" max="5386" width="10.7265625" customWidth="1"/>
    <col min="5388" max="5388" width="9" customWidth="1"/>
    <col min="5633" max="5633" width="23.453125" customWidth="1"/>
    <col min="5634" max="5634" width="3.453125" customWidth="1"/>
    <col min="5635" max="5635" width="9" customWidth="1"/>
    <col min="5636" max="5636" width="9.81640625" customWidth="1"/>
    <col min="5637" max="5637" width="10.26953125" customWidth="1"/>
    <col min="5640" max="5640" width="9.453125" customWidth="1"/>
    <col min="5642" max="5642" width="10.7265625" customWidth="1"/>
    <col min="5644" max="5644" width="9" customWidth="1"/>
    <col min="5889" max="5889" width="23.453125" customWidth="1"/>
    <col min="5890" max="5890" width="3.453125" customWidth="1"/>
    <col min="5891" max="5891" width="9" customWidth="1"/>
    <col min="5892" max="5892" width="9.81640625" customWidth="1"/>
    <col min="5893" max="5893" width="10.26953125" customWidth="1"/>
    <col min="5896" max="5896" width="9.453125" customWidth="1"/>
    <col min="5898" max="5898" width="10.7265625" customWidth="1"/>
    <col min="5900" max="5900" width="9" customWidth="1"/>
    <col min="6145" max="6145" width="23.453125" customWidth="1"/>
    <col min="6146" max="6146" width="3.453125" customWidth="1"/>
    <col min="6147" max="6147" width="9" customWidth="1"/>
    <col min="6148" max="6148" width="9.81640625" customWidth="1"/>
    <col min="6149" max="6149" width="10.26953125" customWidth="1"/>
    <col min="6152" max="6152" width="9.453125" customWidth="1"/>
    <col min="6154" max="6154" width="10.7265625" customWidth="1"/>
    <col min="6156" max="6156" width="9" customWidth="1"/>
    <col min="6401" max="6401" width="23.453125" customWidth="1"/>
    <col min="6402" max="6402" width="3.453125" customWidth="1"/>
    <col min="6403" max="6403" width="9" customWidth="1"/>
    <col min="6404" max="6404" width="9.81640625" customWidth="1"/>
    <col min="6405" max="6405" width="10.26953125" customWidth="1"/>
    <col min="6408" max="6408" width="9.453125" customWidth="1"/>
    <col min="6410" max="6410" width="10.7265625" customWidth="1"/>
    <col min="6412" max="6412" width="9" customWidth="1"/>
    <col min="6657" max="6657" width="23.453125" customWidth="1"/>
    <col min="6658" max="6658" width="3.453125" customWidth="1"/>
    <col min="6659" max="6659" width="9" customWidth="1"/>
    <col min="6660" max="6660" width="9.81640625" customWidth="1"/>
    <col min="6661" max="6661" width="10.26953125" customWidth="1"/>
    <col min="6664" max="6664" width="9.453125" customWidth="1"/>
    <col min="6666" max="6666" width="10.7265625" customWidth="1"/>
    <col min="6668" max="6668" width="9" customWidth="1"/>
    <col min="6913" max="6913" width="23.453125" customWidth="1"/>
    <col min="6914" max="6914" width="3.453125" customWidth="1"/>
    <col min="6915" max="6915" width="9" customWidth="1"/>
    <col min="6916" max="6916" width="9.81640625" customWidth="1"/>
    <col min="6917" max="6917" width="10.26953125" customWidth="1"/>
    <col min="6920" max="6920" width="9.453125" customWidth="1"/>
    <col min="6922" max="6922" width="10.7265625" customWidth="1"/>
    <col min="6924" max="6924" width="9" customWidth="1"/>
    <col min="7169" max="7169" width="23.453125" customWidth="1"/>
    <col min="7170" max="7170" width="3.453125" customWidth="1"/>
    <col min="7171" max="7171" width="9" customWidth="1"/>
    <col min="7172" max="7172" width="9.81640625" customWidth="1"/>
    <col min="7173" max="7173" width="10.26953125" customWidth="1"/>
    <col min="7176" max="7176" width="9.453125" customWidth="1"/>
    <col min="7178" max="7178" width="10.7265625" customWidth="1"/>
    <col min="7180" max="7180" width="9" customWidth="1"/>
    <col min="7425" max="7425" width="23.453125" customWidth="1"/>
    <col min="7426" max="7426" width="3.453125" customWidth="1"/>
    <col min="7427" max="7427" width="9" customWidth="1"/>
    <col min="7428" max="7428" width="9.81640625" customWidth="1"/>
    <col min="7429" max="7429" width="10.26953125" customWidth="1"/>
    <col min="7432" max="7432" width="9.453125" customWidth="1"/>
    <col min="7434" max="7434" width="10.7265625" customWidth="1"/>
    <col min="7436" max="7436" width="9" customWidth="1"/>
    <col min="7681" max="7681" width="23.453125" customWidth="1"/>
    <col min="7682" max="7682" width="3.453125" customWidth="1"/>
    <col min="7683" max="7683" width="9" customWidth="1"/>
    <col min="7684" max="7684" width="9.81640625" customWidth="1"/>
    <col min="7685" max="7685" width="10.26953125" customWidth="1"/>
    <col min="7688" max="7688" width="9.453125" customWidth="1"/>
    <col min="7690" max="7690" width="10.7265625" customWidth="1"/>
    <col min="7692" max="7692" width="9" customWidth="1"/>
    <col min="7937" max="7937" width="23.453125" customWidth="1"/>
    <col min="7938" max="7938" width="3.453125" customWidth="1"/>
    <col min="7939" max="7939" width="9" customWidth="1"/>
    <col min="7940" max="7940" width="9.81640625" customWidth="1"/>
    <col min="7941" max="7941" width="10.26953125" customWidth="1"/>
    <col min="7944" max="7944" width="9.453125" customWidth="1"/>
    <col min="7946" max="7946" width="10.7265625" customWidth="1"/>
    <col min="7948" max="7948" width="9" customWidth="1"/>
    <col min="8193" max="8193" width="23.453125" customWidth="1"/>
    <col min="8194" max="8194" width="3.453125" customWidth="1"/>
    <col min="8195" max="8195" width="9" customWidth="1"/>
    <col min="8196" max="8196" width="9.81640625" customWidth="1"/>
    <col min="8197" max="8197" width="10.26953125" customWidth="1"/>
    <col min="8200" max="8200" width="9.453125" customWidth="1"/>
    <col min="8202" max="8202" width="10.7265625" customWidth="1"/>
    <col min="8204" max="8204" width="9" customWidth="1"/>
    <col min="8449" max="8449" width="23.453125" customWidth="1"/>
    <col min="8450" max="8450" width="3.453125" customWidth="1"/>
    <col min="8451" max="8451" width="9" customWidth="1"/>
    <col min="8452" max="8452" width="9.81640625" customWidth="1"/>
    <col min="8453" max="8453" width="10.26953125" customWidth="1"/>
    <col min="8456" max="8456" width="9.453125" customWidth="1"/>
    <col min="8458" max="8458" width="10.7265625" customWidth="1"/>
    <col min="8460" max="8460" width="9" customWidth="1"/>
    <col min="8705" max="8705" width="23.453125" customWidth="1"/>
    <col min="8706" max="8706" width="3.453125" customWidth="1"/>
    <col min="8707" max="8707" width="9" customWidth="1"/>
    <col min="8708" max="8708" width="9.81640625" customWidth="1"/>
    <col min="8709" max="8709" width="10.26953125" customWidth="1"/>
    <col min="8712" max="8712" width="9.453125" customWidth="1"/>
    <col min="8714" max="8714" width="10.7265625" customWidth="1"/>
    <col min="8716" max="8716" width="9" customWidth="1"/>
    <col min="8961" max="8961" width="23.453125" customWidth="1"/>
    <col min="8962" max="8962" width="3.453125" customWidth="1"/>
    <col min="8963" max="8963" width="9" customWidth="1"/>
    <col min="8964" max="8964" width="9.81640625" customWidth="1"/>
    <col min="8965" max="8965" width="10.26953125" customWidth="1"/>
    <col min="8968" max="8968" width="9.453125" customWidth="1"/>
    <col min="8970" max="8970" width="10.7265625" customWidth="1"/>
    <col min="8972" max="8972" width="9" customWidth="1"/>
    <col min="9217" max="9217" width="23.453125" customWidth="1"/>
    <col min="9218" max="9218" width="3.453125" customWidth="1"/>
    <col min="9219" max="9219" width="9" customWidth="1"/>
    <col min="9220" max="9220" width="9.81640625" customWidth="1"/>
    <col min="9221" max="9221" width="10.26953125" customWidth="1"/>
    <col min="9224" max="9224" width="9.453125" customWidth="1"/>
    <col min="9226" max="9226" width="10.7265625" customWidth="1"/>
    <col min="9228" max="9228" width="9" customWidth="1"/>
    <col min="9473" max="9473" width="23.453125" customWidth="1"/>
    <col min="9474" max="9474" width="3.453125" customWidth="1"/>
    <col min="9475" max="9475" width="9" customWidth="1"/>
    <col min="9476" max="9476" width="9.81640625" customWidth="1"/>
    <col min="9477" max="9477" width="10.26953125" customWidth="1"/>
    <col min="9480" max="9480" width="9.453125" customWidth="1"/>
    <col min="9482" max="9482" width="10.7265625" customWidth="1"/>
    <col min="9484" max="9484" width="9" customWidth="1"/>
    <col min="9729" max="9729" width="23.453125" customWidth="1"/>
    <col min="9730" max="9730" width="3.453125" customWidth="1"/>
    <col min="9731" max="9731" width="9" customWidth="1"/>
    <col min="9732" max="9732" width="9.81640625" customWidth="1"/>
    <col min="9733" max="9733" width="10.26953125" customWidth="1"/>
    <col min="9736" max="9736" width="9.453125" customWidth="1"/>
    <col min="9738" max="9738" width="10.7265625" customWidth="1"/>
    <col min="9740" max="9740" width="9" customWidth="1"/>
    <col min="9985" max="9985" width="23.453125" customWidth="1"/>
    <col min="9986" max="9986" width="3.453125" customWidth="1"/>
    <col min="9987" max="9987" width="9" customWidth="1"/>
    <col min="9988" max="9988" width="9.81640625" customWidth="1"/>
    <col min="9989" max="9989" width="10.26953125" customWidth="1"/>
    <col min="9992" max="9992" width="9.453125" customWidth="1"/>
    <col min="9994" max="9994" width="10.7265625" customWidth="1"/>
    <col min="9996" max="9996" width="9" customWidth="1"/>
    <col min="10241" max="10241" width="23.453125" customWidth="1"/>
    <col min="10242" max="10242" width="3.453125" customWidth="1"/>
    <col min="10243" max="10243" width="9" customWidth="1"/>
    <col min="10244" max="10244" width="9.81640625" customWidth="1"/>
    <col min="10245" max="10245" width="10.26953125" customWidth="1"/>
    <col min="10248" max="10248" width="9.453125" customWidth="1"/>
    <col min="10250" max="10250" width="10.7265625" customWidth="1"/>
    <col min="10252" max="10252" width="9" customWidth="1"/>
    <col min="10497" max="10497" width="23.453125" customWidth="1"/>
    <col min="10498" max="10498" width="3.453125" customWidth="1"/>
    <col min="10499" max="10499" width="9" customWidth="1"/>
    <col min="10500" max="10500" width="9.81640625" customWidth="1"/>
    <col min="10501" max="10501" width="10.26953125" customWidth="1"/>
    <col min="10504" max="10504" width="9.453125" customWidth="1"/>
    <col min="10506" max="10506" width="10.7265625" customWidth="1"/>
    <col min="10508" max="10508" width="9" customWidth="1"/>
    <col min="10753" max="10753" width="23.453125" customWidth="1"/>
    <col min="10754" max="10754" width="3.453125" customWidth="1"/>
    <col min="10755" max="10755" width="9" customWidth="1"/>
    <col min="10756" max="10756" width="9.81640625" customWidth="1"/>
    <col min="10757" max="10757" width="10.26953125" customWidth="1"/>
    <col min="10760" max="10760" width="9.453125" customWidth="1"/>
    <col min="10762" max="10762" width="10.7265625" customWidth="1"/>
    <col min="10764" max="10764" width="9" customWidth="1"/>
    <col min="11009" max="11009" width="23.453125" customWidth="1"/>
    <col min="11010" max="11010" width="3.453125" customWidth="1"/>
    <col min="11011" max="11011" width="9" customWidth="1"/>
    <col min="11012" max="11012" width="9.81640625" customWidth="1"/>
    <col min="11013" max="11013" width="10.26953125" customWidth="1"/>
    <col min="11016" max="11016" width="9.453125" customWidth="1"/>
    <col min="11018" max="11018" width="10.7265625" customWidth="1"/>
    <col min="11020" max="11020" width="9" customWidth="1"/>
    <col min="11265" max="11265" width="23.453125" customWidth="1"/>
    <col min="11266" max="11266" width="3.453125" customWidth="1"/>
    <col min="11267" max="11267" width="9" customWidth="1"/>
    <col min="11268" max="11268" width="9.81640625" customWidth="1"/>
    <col min="11269" max="11269" width="10.26953125" customWidth="1"/>
    <col min="11272" max="11272" width="9.453125" customWidth="1"/>
    <col min="11274" max="11274" width="10.7265625" customWidth="1"/>
    <col min="11276" max="11276" width="9" customWidth="1"/>
    <col min="11521" max="11521" width="23.453125" customWidth="1"/>
    <col min="11522" max="11522" width="3.453125" customWidth="1"/>
    <col min="11523" max="11523" width="9" customWidth="1"/>
    <col min="11524" max="11524" width="9.81640625" customWidth="1"/>
    <col min="11525" max="11525" width="10.26953125" customWidth="1"/>
    <col min="11528" max="11528" width="9.453125" customWidth="1"/>
    <col min="11530" max="11530" width="10.7265625" customWidth="1"/>
    <col min="11532" max="11532" width="9" customWidth="1"/>
    <col min="11777" max="11777" width="23.453125" customWidth="1"/>
    <col min="11778" max="11778" width="3.453125" customWidth="1"/>
    <col min="11779" max="11779" width="9" customWidth="1"/>
    <col min="11780" max="11780" width="9.81640625" customWidth="1"/>
    <col min="11781" max="11781" width="10.26953125" customWidth="1"/>
    <col min="11784" max="11784" width="9.453125" customWidth="1"/>
    <col min="11786" max="11786" width="10.7265625" customWidth="1"/>
    <col min="11788" max="11788" width="9" customWidth="1"/>
    <col min="12033" max="12033" width="23.453125" customWidth="1"/>
    <col min="12034" max="12034" width="3.453125" customWidth="1"/>
    <col min="12035" max="12035" width="9" customWidth="1"/>
    <col min="12036" max="12036" width="9.81640625" customWidth="1"/>
    <col min="12037" max="12037" width="10.26953125" customWidth="1"/>
    <col min="12040" max="12040" width="9.453125" customWidth="1"/>
    <col min="12042" max="12042" width="10.7265625" customWidth="1"/>
    <col min="12044" max="12044" width="9" customWidth="1"/>
    <col min="12289" max="12289" width="23.453125" customWidth="1"/>
    <col min="12290" max="12290" width="3.453125" customWidth="1"/>
    <col min="12291" max="12291" width="9" customWidth="1"/>
    <col min="12292" max="12292" width="9.81640625" customWidth="1"/>
    <col min="12293" max="12293" width="10.26953125" customWidth="1"/>
    <col min="12296" max="12296" width="9.453125" customWidth="1"/>
    <col min="12298" max="12298" width="10.7265625" customWidth="1"/>
    <col min="12300" max="12300" width="9" customWidth="1"/>
    <col min="12545" max="12545" width="23.453125" customWidth="1"/>
    <col min="12546" max="12546" width="3.453125" customWidth="1"/>
    <col min="12547" max="12547" width="9" customWidth="1"/>
    <col min="12548" max="12548" width="9.81640625" customWidth="1"/>
    <col min="12549" max="12549" width="10.26953125" customWidth="1"/>
    <col min="12552" max="12552" width="9.453125" customWidth="1"/>
    <col min="12554" max="12554" width="10.7265625" customWidth="1"/>
    <col min="12556" max="12556" width="9" customWidth="1"/>
    <col min="12801" max="12801" width="23.453125" customWidth="1"/>
    <col min="12802" max="12802" width="3.453125" customWidth="1"/>
    <col min="12803" max="12803" width="9" customWidth="1"/>
    <col min="12804" max="12804" width="9.81640625" customWidth="1"/>
    <col min="12805" max="12805" width="10.26953125" customWidth="1"/>
    <col min="12808" max="12808" width="9.453125" customWidth="1"/>
    <col min="12810" max="12810" width="10.7265625" customWidth="1"/>
    <col min="12812" max="12812" width="9" customWidth="1"/>
    <col min="13057" max="13057" width="23.453125" customWidth="1"/>
    <col min="13058" max="13058" width="3.453125" customWidth="1"/>
    <col min="13059" max="13059" width="9" customWidth="1"/>
    <col min="13060" max="13060" width="9.81640625" customWidth="1"/>
    <col min="13061" max="13061" width="10.26953125" customWidth="1"/>
    <col min="13064" max="13064" width="9.453125" customWidth="1"/>
    <col min="13066" max="13066" width="10.7265625" customWidth="1"/>
    <col min="13068" max="13068" width="9" customWidth="1"/>
    <col min="13313" max="13313" width="23.453125" customWidth="1"/>
    <col min="13314" max="13314" width="3.453125" customWidth="1"/>
    <col min="13315" max="13315" width="9" customWidth="1"/>
    <col min="13316" max="13316" width="9.81640625" customWidth="1"/>
    <col min="13317" max="13317" width="10.26953125" customWidth="1"/>
    <col min="13320" max="13320" width="9.453125" customWidth="1"/>
    <col min="13322" max="13322" width="10.7265625" customWidth="1"/>
    <col min="13324" max="13324" width="9" customWidth="1"/>
    <col min="13569" max="13569" width="23.453125" customWidth="1"/>
    <col min="13570" max="13570" width="3.453125" customWidth="1"/>
    <col min="13571" max="13571" width="9" customWidth="1"/>
    <col min="13572" max="13572" width="9.81640625" customWidth="1"/>
    <col min="13573" max="13573" width="10.26953125" customWidth="1"/>
    <col min="13576" max="13576" width="9.453125" customWidth="1"/>
    <col min="13578" max="13578" width="10.7265625" customWidth="1"/>
    <col min="13580" max="13580" width="9" customWidth="1"/>
    <col min="13825" max="13825" width="23.453125" customWidth="1"/>
    <col min="13826" max="13826" width="3.453125" customWidth="1"/>
    <col min="13827" max="13827" width="9" customWidth="1"/>
    <col min="13828" max="13828" width="9.81640625" customWidth="1"/>
    <col min="13829" max="13829" width="10.26953125" customWidth="1"/>
    <col min="13832" max="13832" width="9.453125" customWidth="1"/>
    <col min="13834" max="13834" width="10.7265625" customWidth="1"/>
    <col min="13836" max="13836" width="9" customWidth="1"/>
    <col min="14081" max="14081" width="23.453125" customWidth="1"/>
    <col min="14082" max="14082" width="3.453125" customWidth="1"/>
    <col min="14083" max="14083" width="9" customWidth="1"/>
    <col min="14084" max="14084" width="9.81640625" customWidth="1"/>
    <col min="14085" max="14085" width="10.26953125" customWidth="1"/>
    <col min="14088" max="14088" width="9.453125" customWidth="1"/>
    <col min="14090" max="14090" width="10.7265625" customWidth="1"/>
    <col min="14092" max="14092" width="9" customWidth="1"/>
    <col min="14337" max="14337" width="23.453125" customWidth="1"/>
    <col min="14338" max="14338" width="3.453125" customWidth="1"/>
    <col min="14339" max="14339" width="9" customWidth="1"/>
    <col min="14340" max="14340" width="9.81640625" customWidth="1"/>
    <col min="14341" max="14341" width="10.26953125" customWidth="1"/>
    <col min="14344" max="14344" width="9.453125" customWidth="1"/>
    <col min="14346" max="14346" width="10.7265625" customWidth="1"/>
    <col min="14348" max="14348" width="9" customWidth="1"/>
    <col min="14593" max="14593" width="23.453125" customWidth="1"/>
    <col min="14594" max="14594" width="3.453125" customWidth="1"/>
    <col min="14595" max="14595" width="9" customWidth="1"/>
    <col min="14596" max="14596" width="9.81640625" customWidth="1"/>
    <col min="14597" max="14597" width="10.26953125" customWidth="1"/>
    <col min="14600" max="14600" width="9.453125" customWidth="1"/>
    <col min="14602" max="14602" width="10.7265625" customWidth="1"/>
    <col min="14604" max="14604" width="9" customWidth="1"/>
    <col min="14849" max="14849" width="23.453125" customWidth="1"/>
    <col min="14850" max="14850" width="3.453125" customWidth="1"/>
    <col min="14851" max="14851" width="9" customWidth="1"/>
    <col min="14852" max="14852" width="9.81640625" customWidth="1"/>
    <col min="14853" max="14853" width="10.26953125" customWidth="1"/>
    <col min="14856" max="14856" width="9.453125" customWidth="1"/>
    <col min="14858" max="14858" width="10.7265625" customWidth="1"/>
    <col min="14860" max="14860" width="9" customWidth="1"/>
    <col min="15105" max="15105" width="23.453125" customWidth="1"/>
    <col min="15106" max="15106" width="3.453125" customWidth="1"/>
    <col min="15107" max="15107" width="9" customWidth="1"/>
    <col min="15108" max="15108" width="9.81640625" customWidth="1"/>
    <col min="15109" max="15109" width="10.26953125" customWidth="1"/>
    <col min="15112" max="15112" width="9.453125" customWidth="1"/>
    <col min="15114" max="15114" width="10.7265625" customWidth="1"/>
    <col min="15116" max="15116" width="9" customWidth="1"/>
    <col min="15361" max="15361" width="23.453125" customWidth="1"/>
    <col min="15362" max="15362" width="3.453125" customWidth="1"/>
    <col min="15363" max="15363" width="9" customWidth="1"/>
    <col min="15364" max="15364" width="9.81640625" customWidth="1"/>
    <col min="15365" max="15365" width="10.26953125" customWidth="1"/>
    <col min="15368" max="15368" width="9.453125" customWidth="1"/>
    <col min="15370" max="15370" width="10.7265625" customWidth="1"/>
    <col min="15372" max="15372" width="9" customWidth="1"/>
    <col min="15617" max="15617" width="23.453125" customWidth="1"/>
    <col min="15618" max="15618" width="3.453125" customWidth="1"/>
    <col min="15619" max="15619" width="9" customWidth="1"/>
    <col min="15620" max="15620" width="9.81640625" customWidth="1"/>
    <col min="15621" max="15621" width="10.26953125" customWidth="1"/>
    <col min="15624" max="15624" width="9.453125" customWidth="1"/>
    <col min="15626" max="15626" width="10.7265625" customWidth="1"/>
    <col min="15628" max="15628" width="9" customWidth="1"/>
    <col min="15873" max="15873" width="23.453125" customWidth="1"/>
    <col min="15874" max="15874" width="3.453125" customWidth="1"/>
    <col min="15875" max="15875" width="9" customWidth="1"/>
    <col min="15876" max="15876" width="9.81640625" customWidth="1"/>
    <col min="15877" max="15877" width="10.26953125" customWidth="1"/>
    <col min="15880" max="15880" width="9.453125" customWidth="1"/>
    <col min="15882" max="15882" width="10.7265625" customWidth="1"/>
    <col min="15884" max="15884" width="9" customWidth="1"/>
    <col min="16129" max="16129" width="23.453125" customWidth="1"/>
    <col min="16130" max="16130" width="3.453125" customWidth="1"/>
    <col min="16131" max="16131" width="9" customWidth="1"/>
    <col min="16132" max="16132" width="9.81640625" customWidth="1"/>
    <col min="16133" max="16133" width="10.26953125" customWidth="1"/>
    <col min="16136" max="16136" width="9.453125" customWidth="1"/>
    <col min="16138" max="16138" width="10.7265625" customWidth="1"/>
    <col min="16140" max="16140" width="9" customWidth="1"/>
  </cols>
  <sheetData>
    <row r="1" spans="1:12" ht="39">
      <c r="C1" s="1" t="s">
        <v>0</v>
      </c>
      <c r="D1" s="1" t="s">
        <v>0</v>
      </c>
      <c r="E1" s="2" t="s">
        <v>1</v>
      </c>
      <c r="F1" s="1" t="s">
        <v>2</v>
      </c>
      <c r="G1" s="1" t="s">
        <v>2</v>
      </c>
      <c r="H1" s="2" t="s">
        <v>3</v>
      </c>
      <c r="I1" s="1" t="s">
        <v>4</v>
      </c>
      <c r="J1" s="1" t="s">
        <v>5</v>
      </c>
      <c r="K1" s="1" t="s">
        <v>6</v>
      </c>
      <c r="L1" s="3" t="s">
        <v>7</v>
      </c>
    </row>
    <row r="2" spans="1:12">
      <c r="A2" s="4">
        <v>41456</v>
      </c>
      <c r="C2" s="5">
        <v>8.77</v>
      </c>
      <c r="D2" s="5">
        <v>6.89</v>
      </c>
      <c r="E2" s="6">
        <f t="shared" ref="E2:E22" si="0">SUM(C2:D2)</f>
        <v>15.66</v>
      </c>
      <c r="F2" s="5">
        <v>11.3</v>
      </c>
      <c r="G2" s="5">
        <v>0</v>
      </c>
      <c r="H2" s="6">
        <f t="shared" ref="H2:H22" si="1">SUM(F2:G2)</f>
        <v>11.3</v>
      </c>
      <c r="I2" s="5">
        <v>1.52</v>
      </c>
      <c r="J2" s="5">
        <v>1.23</v>
      </c>
      <c r="K2" s="7">
        <f t="shared" ref="K2:K24" si="2">SUM(I2:J2)</f>
        <v>2.75</v>
      </c>
    </row>
    <row r="3" spans="1:12">
      <c r="A3" s="4">
        <v>41457</v>
      </c>
      <c r="C3" s="5">
        <v>9.14</v>
      </c>
      <c r="D3" s="5">
        <v>5.63</v>
      </c>
      <c r="E3" s="6">
        <f>SUM(C3:D3)</f>
        <v>14.77</v>
      </c>
      <c r="F3" s="5">
        <v>8.09</v>
      </c>
      <c r="G3" s="5">
        <v>7.99</v>
      </c>
      <c r="H3" s="6">
        <f t="shared" si="1"/>
        <v>16.079999999999998</v>
      </c>
      <c r="I3" s="5">
        <v>1.45</v>
      </c>
      <c r="J3" s="8">
        <v>1.39</v>
      </c>
      <c r="K3" s="7">
        <f t="shared" si="2"/>
        <v>2.84</v>
      </c>
      <c r="L3" s="5"/>
    </row>
    <row r="4" spans="1:12">
      <c r="A4" s="4">
        <v>41458</v>
      </c>
      <c r="C4" s="5">
        <v>9.81</v>
      </c>
      <c r="D4" s="5">
        <v>5.38</v>
      </c>
      <c r="E4" s="6">
        <f t="shared" si="0"/>
        <v>15.190000000000001</v>
      </c>
      <c r="F4" s="5">
        <v>9.59</v>
      </c>
      <c r="G4" s="5">
        <v>8.61</v>
      </c>
      <c r="H4" s="6">
        <f t="shared" si="1"/>
        <v>18.2</v>
      </c>
      <c r="I4" s="5">
        <v>1.55</v>
      </c>
      <c r="J4" s="8">
        <v>1.51</v>
      </c>
      <c r="K4" s="7">
        <f t="shared" si="2"/>
        <v>3.06</v>
      </c>
      <c r="L4" s="5"/>
    </row>
    <row r="5" spans="1:12">
      <c r="A5" s="4">
        <v>41459</v>
      </c>
      <c r="C5" s="5">
        <v>9.5299999999999994</v>
      </c>
      <c r="D5" s="5">
        <v>1.71</v>
      </c>
      <c r="E5" s="6">
        <f>SUM(C5:D5)</f>
        <v>11.239999999999998</v>
      </c>
      <c r="F5" s="5">
        <v>9.6</v>
      </c>
      <c r="G5" s="5">
        <v>4.51</v>
      </c>
      <c r="H5" s="6">
        <f t="shared" si="1"/>
        <v>14.11</v>
      </c>
      <c r="I5" s="5">
        <v>1.35</v>
      </c>
      <c r="J5" s="8">
        <v>1.39</v>
      </c>
      <c r="K5" s="7">
        <f t="shared" si="2"/>
        <v>2.74</v>
      </c>
    </row>
    <row r="6" spans="1:12">
      <c r="A6" s="4">
        <v>41460</v>
      </c>
      <c r="C6" s="5">
        <v>10.89</v>
      </c>
      <c r="D6" s="5">
        <v>9.83</v>
      </c>
      <c r="E6" s="6">
        <f t="shared" si="0"/>
        <v>20.72</v>
      </c>
      <c r="F6" s="5">
        <v>7.98</v>
      </c>
      <c r="G6" s="5">
        <v>7.29</v>
      </c>
      <c r="H6" s="6">
        <f t="shared" si="1"/>
        <v>15.27</v>
      </c>
      <c r="I6" s="5">
        <v>1.19</v>
      </c>
      <c r="J6" s="5">
        <v>1.08</v>
      </c>
      <c r="K6" s="7">
        <f t="shared" si="2"/>
        <v>2.27</v>
      </c>
      <c r="L6" s="5"/>
    </row>
    <row r="7" spans="1:12">
      <c r="A7" s="4">
        <v>41463</v>
      </c>
      <c r="C7" s="5">
        <v>9.19</v>
      </c>
      <c r="D7" s="5">
        <v>8.27</v>
      </c>
      <c r="E7" s="6">
        <f t="shared" si="0"/>
        <v>17.46</v>
      </c>
      <c r="F7" s="5">
        <v>9.2899999999999991</v>
      </c>
      <c r="G7" s="5">
        <v>15.11</v>
      </c>
      <c r="H7" s="6">
        <f t="shared" si="1"/>
        <v>24.4</v>
      </c>
      <c r="I7" s="9">
        <v>1.32</v>
      </c>
      <c r="J7" s="5">
        <v>1.63</v>
      </c>
      <c r="K7" s="7">
        <f t="shared" si="2"/>
        <v>2.95</v>
      </c>
    </row>
    <row r="8" spans="1:12">
      <c r="A8" s="4">
        <v>41464</v>
      </c>
      <c r="C8" s="5">
        <v>9.2200000000000006</v>
      </c>
      <c r="D8" s="5">
        <v>2.74</v>
      </c>
      <c r="E8" s="6">
        <f>SUM(C8:D8)</f>
        <v>11.96</v>
      </c>
      <c r="F8" s="5">
        <v>10.73</v>
      </c>
      <c r="G8" s="5">
        <v>7.24</v>
      </c>
      <c r="H8" s="6">
        <f t="shared" si="1"/>
        <v>17.97</v>
      </c>
      <c r="I8" s="5">
        <v>1.48</v>
      </c>
      <c r="J8" s="5">
        <v>1.52</v>
      </c>
      <c r="K8" s="7">
        <f t="shared" si="2"/>
        <v>3</v>
      </c>
    </row>
    <row r="9" spans="1:12">
      <c r="A9" s="4">
        <v>41465</v>
      </c>
      <c r="C9" s="5">
        <v>10.74</v>
      </c>
      <c r="D9" s="5">
        <v>5.6</v>
      </c>
      <c r="E9" s="6">
        <f t="shared" si="0"/>
        <v>16.34</v>
      </c>
      <c r="F9" s="5">
        <v>8.57</v>
      </c>
      <c r="G9" s="5">
        <v>2.44</v>
      </c>
      <c r="H9" s="6">
        <f t="shared" si="1"/>
        <v>11.01</v>
      </c>
      <c r="I9" s="5">
        <v>1.56</v>
      </c>
      <c r="J9" s="5">
        <v>1.42</v>
      </c>
      <c r="K9" s="7">
        <f t="shared" si="2"/>
        <v>2.98</v>
      </c>
    </row>
    <row r="10" spans="1:12">
      <c r="A10" s="4">
        <v>41466</v>
      </c>
      <c r="C10" s="5">
        <v>10.14</v>
      </c>
      <c r="D10" s="5">
        <v>5.64</v>
      </c>
      <c r="E10" s="6">
        <f>SUM(C10:D10)</f>
        <v>15.780000000000001</v>
      </c>
      <c r="F10" s="5">
        <v>10.43</v>
      </c>
      <c r="G10" s="5">
        <v>7.1</v>
      </c>
      <c r="H10" s="6">
        <f t="shared" si="1"/>
        <v>17.53</v>
      </c>
      <c r="I10" s="5">
        <v>2.4700000000000002</v>
      </c>
      <c r="J10" s="5">
        <v>1.75</v>
      </c>
      <c r="K10" s="7">
        <f t="shared" si="2"/>
        <v>4.2200000000000006</v>
      </c>
    </row>
    <row r="11" spans="1:12">
      <c r="A11" s="4">
        <v>41467</v>
      </c>
      <c r="C11" s="5">
        <v>10.9</v>
      </c>
      <c r="D11" s="5">
        <v>7.47</v>
      </c>
      <c r="E11" s="6">
        <f t="shared" si="0"/>
        <v>18.37</v>
      </c>
      <c r="F11" s="5">
        <v>10.4</v>
      </c>
      <c r="G11" s="5">
        <v>1.71</v>
      </c>
      <c r="H11" s="6">
        <f t="shared" si="1"/>
        <v>12.11</v>
      </c>
      <c r="I11" s="5">
        <v>1.08</v>
      </c>
      <c r="J11" s="5">
        <v>1.05</v>
      </c>
      <c r="K11" s="7">
        <f t="shared" si="2"/>
        <v>2.13</v>
      </c>
    </row>
    <row r="12" spans="1:12">
      <c r="A12" s="4">
        <v>41470</v>
      </c>
      <c r="C12" s="5">
        <v>10.64</v>
      </c>
      <c r="D12" s="5">
        <v>8.91</v>
      </c>
      <c r="E12" s="6">
        <f>SUM(C12:D12)</f>
        <v>19.55</v>
      </c>
      <c r="F12" s="5">
        <v>9.91</v>
      </c>
      <c r="G12" s="5">
        <v>9.09</v>
      </c>
      <c r="H12" s="6">
        <f t="shared" si="1"/>
        <v>19</v>
      </c>
      <c r="I12" s="5">
        <v>1.27</v>
      </c>
      <c r="J12" s="5">
        <v>1.65</v>
      </c>
      <c r="K12" s="7">
        <f t="shared" si="2"/>
        <v>2.92</v>
      </c>
    </row>
    <row r="13" spans="1:12">
      <c r="A13" s="4">
        <v>41471</v>
      </c>
      <c r="C13" s="5">
        <v>9.1300000000000008</v>
      </c>
      <c r="D13" s="5">
        <v>2.63</v>
      </c>
      <c r="E13" s="6">
        <f t="shared" si="0"/>
        <v>11.760000000000002</v>
      </c>
      <c r="F13" s="5">
        <v>11.67</v>
      </c>
      <c r="G13" s="5">
        <v>0</v>
      </c>
      <c r="H13" s="6">
        <f t="shared" si="1"/>
        <v>11.67</v>
      </c>
      <c r="I13" s="5">
        <v>1.1100000000000001</v>
      </c>
      <c r="J13" s="5">
        <v>1.34</v>
      </c>
      <c r="K13" s="7">
        <f t="shared" si="2"/>
        <v>2.4500000000000002</v>
      </c>
    </row>
    <row r="14" spans="1:12">
      <c r="A14" s="4">
        <v>41472</v>
      </c>
      <c r="C14" s="5">
        <v>11.82</v>
      </c>
      <c r="D14" s="5">
        <v>0</v>
      </c>
      <c r="E14" s="6">
        <f t="shared" si="0"/>
        <v>11.82</v>
      </c>
      <c r="F14" s="5">
        <v>10.07</v>
      </c>
      <c r="G14" s="5">
        <v>6.52</v>
      </c>
      <c r="H14" s="6">
        <f t="shared" si="1"/>
        <v>16.59</v>
      </c>
      <c r="I14" s="5">
        <v>1.68</v>
      </c>
      <c r="J14" s="5">
        <v>1.58</v>
      </c>
      <c r="K14" s="7">
        <f t="shared" si="2"/>
        <v>3.26</v>
      </c>
      <c r="L14" s="5"/>
    </row>
    <row r="15" spans="1:12">
      <c r="A15" s="4">
        <v>41473</v>
      </c>
      <c r="C15" s="5">
        <v>12.12</v>
      </c>
      <c r="D15" s="5">
        <v>0</v>
      </c>
      <c r="E15" s="6">
        <f t="shared" si="0"/>
        <v>12.12</v>
      </c>
      <c r="F15" s="5">
        <v>9.01</v>
      </c>
      <c r="G15" s="5">
        <v>4.8600000000000003</v>
      </c>
      <c r="H15" s="6">
        <f t="shared" si="1"/>
        <v>13.870000000000001</v>
      </c>
      <c r="I15" s="5">
        <v>1.38</v>
      </c>
      <c r="J15" s="5">
        <v>1.52</v>
      </c>
      <c r="K15" s="7">
        <f t="shared" si="2"/>
        <v>2.9</v>
      </c>
    </row>
    <row r="16" spans="1:12">
      <c r="A16" s="4">
        <v>41474</v>
      </c>
      <c r="C16" s="5">
        <v>8.9</v>
      </c>
      <c r="D16" s="5">
        <v>6.52</v>
      </c>
      <c r="E16" s="6">
        <f>SUM(C16:D16)</f>
        <v>15.42</v>
      </c>
      <c r="F16" s="5">
        <v>8.1199999999999992</v>
      </c>
      <c r="G16" s="5">
        <v>4.51</v>
      </c>
      <c r="H16" s="6">
        <f t="shared" si="1"/>
        <v>12.629999999999999</v>
      </c>
      <c r="I16" s="5">
        <v>0.99</v>
      </c>
      <c r="J16" s="5">
        <v>1.0900000000000001</v>
      </c>
      <c r="K16" s="7">
        <f t="shared" si="2"/>
        <v>2.08</v>
      </c>
    </row>
    <row r="17" spans="1:13">
      <c r="A17" s="4">
        <v>41477</v>
      </c>
      <c r="C17" s="5">
        <v>11.14</v>
      </c>
      <c r="D17" s="5">
        <v>6.88</v>
      </c>
      <c r="E17" s="6">
        <f t="shared" si="0"/>
        <v>18.02</v>
      </c>
      <c r="F17" s="5">
        <v>12.15</v>
      </c>
      <c r="G17" s="5">
        <v>2.34</v>
      </c>
      <c r="H17" s="6">
        <f t="shared" si="1"/>
        <v>14.49</v>
      </c>
      <c r="I17" s="8">
        <v>1.26</v>
      </c>
      <c r="J17" s="8">
        <v>1.33</v>
      </c>
      <c r="K17" s="7">
        <f t="shared" si="2"/>
        <v>2.59</v>
      </c>
    </row>
    <row r="18" spans="1:13">
      <c r="A18" s="4">
        <v>41478</v>
      </c>
      <c r="C18" s="5">
        <v>10.14</v>
      </c>
      <c r="D18" s="5">
        <v>2.68</v>
      </c>
      <c r="E18" s="6">
        <f>SUM(C18:D18)</f>
        <v>12.82</v>
      </c>
      <c r="F18" s="5">
        <v>9.69</v>
      </c>
      <c r="G18" s="5">
        <v>7.29</v>
      </c>
      <c r="H18" s="6">
        <f t="shared" si="1"/>
        <v>16.98</v>
      </c>
      <c r="I18" s="8">
        <v>1.62</v>
      </c>
      <c r="J18" s="8">
        <v>1.29</v>
      </c>
      <c r="K18" s="7">
        <f t="shared" si="2"/>
        <v>2.91</v>
      </c>
    </row>
    <row r="19" spans="1:13">
      <c r="A19" s="4">
        <v>41479</v>
      </c>
      <c r="C19" s="5">
        <v>11.41</v>
      </c>
      <c r="D19" s="5">
        <v>0</v>
      </c>
      <c r="E19" s="6">
        <f t="shared" si="0"/>
        <v>11.41</v>
      </c>
      <c r="F19" s="5">
        <v>12.38</v>
      </c>
      <c r="G19" s="5">
        <v>4.8099999999999996</v>
      </c>
      <c r="H19" s="6">
        <f t="shared" si="1"/>
        <v>17.190000000000001</v>
      </c>
      <c r="I19" s="8">
        <v>1.47</v>
      </c>
      <c r="J19" s="8">
        <v>1.31</v>
      </c>
      <c r="K19" s="7">
        <f t="shared" si="2"/>
        <v>2.7800000000000002</v>
      </c>
    </row>
    <row r="20" spans="1:13">
      <c r="A20" s="4">
        <v>41480</v>
      </c>
      <c r="C20" s="5">
        <v>9.1300000000000008</v>
      </c>
      <c r="D20" s="5">
        <v>6.19</v>
      </c>
      <c r="E20" s="6">
        <f t="shared" si="0"/>
        <v>15.32</v>
      </c>
      <c r="F20" s="5">
        <v>9.3699999999999992</v>
      </c>
      <c r="G20" s="5">
        <v>4.1900000000000004</v>
      </c>
      <c r="H20" s="6">
        <f t="shared" si="1"/>
        <v>13.559999999999999</v>
      </c>
      <c r="I20" s="5">
        <v>1.67</v>
      </c>
      <c r="J20" s="5">
        <v>1.52</v>
      </c>
      <c r="K20" s="7">
        <f t="shared" si="2"/>
        <v>3.19</v>
      </c>
    </row>
    <row r="21" spans="1:13">
      <c r="A21" s="4">
        <v>41481</v>
      </c>
      <c r="C21" s="5">
        <v>9.6</v>
      </c>
      <c r="D21" s="5">
        <v>4.6900000000000004</v>
      </c>
      <c r="E21" s="6">
        <f t="shared" si="0"/>
        <v>14.29</v>
      </c>
      <c r="F21" s="5">
        <v>8.14</v>
      </c>
      <c r="G21" s="5">
        <v>6.02</v>
      </c>
      <c r="H21" s="6">
        <f t="shared" si="1"/>
        <v>14.16</v>
      </c>
      <c r="I21" s="5">
        <v>2</v>
      </c>
      <c r="J21" s="5">
        <v>1.62</v>
      </c>
      <c r="K21" s="7">
        <f t="shared" si="2"/>
        <v>3.62</v>
      </c>
    </row>
    <row r="22" spans="1:13">
      <c r="A22" s="4">
        <v>41484</v>
      </c>
      <c r="C22" s="5">
        <v>10.79</v>
      </c>
      <c r="D22" s="5">
        <v>10.66</v>
      </c>
      <c r="E22" s="6">
        <f t="shared" si="0"/>
        <v>21.45</v>
      </c>
      <c r="F22" s="5">
        <v>9.3000000000000007</v>
      </c>
      <c r="G22" s="5">
        <v>9.36</v>
      </c>
      <c r="H22" s="6">
        <f t="shared" si="1"/>
        <v>18.66</v>
      </c>
      <c r="I22" s="5">
        <v>1.19</v>
      </c>
      <c r="J22" s="5">
        <v>1.29</v>
      </c>
      <c r="K22" s="7">
        <f t="shared" si="2"/>
        <v>2.48</v>
      </c>
    </row>
    <row r="23" spans="1:13">
      <c r="A23" s="4">
        <v>41485</v>
      </c>
      <c r="C23" s="5">
        <v>9.86</v>
      </c>
      <c r="D23" s="5">
        <v>5.64</v>
      </c>
      <c r="E23" s="6">
        <f>SUM(C23:D23)</f>
        <v>15.5</v>
      </c>
      <c r="F23" s="5">
        <v>8.33</v>
      </c>
      <c r="G23" s="5">
        <v>8.51</v>
      </c>
      <c r="H23" s="6">
        <f>SUM(F23:G23)</f>
        <v>16.84</v>
      </c>
      <c r="I23" s="5">
        <v>1.26</v>
      </c>
      <c r="J23" s="5">
        <v>1.41</v>
      </c>
      <c r="K23" s="7">
        <f t="shared" si="2"/>
        <v>2.67</v>
      </c>
    </row>
    <row r="24" spans="1:13">
      <c r="A24" s="4">
        <v>41486</v>
      </c>
      <c r="C24" s="5">
        <v>8.4</v>
      </c>
      <c r="D24" s="5">
        <v>6.49</v>
      </c>
      <c r="E24" s="6">
        <f>SUM(C24:D24)</f>
        <v>14.89</v>
      </c>
      <c r="F24" s="5">
        <v>11.69</v>
      </c>
      <c r="G24" s="5">
        <v>6.39</v>
      </c>
      <c r="H24" s="6">
        <f>SUM(F24:G24)</f>
        <v>18.079999999999998</v>
      </c>
      <c r="I24" s="5">
        <v>1.4</v>
      </c>
      <c r="J24" s="5">
        <v>1.48</v>
      </c>
      <c r="K24" s="7">
        <f t="shared" si="2"/>
        <v>2.88</v>
      </c>
    </row>
    <row r="25" spans="1:13">
      <c r="A25" s="10" t="s">
        <v>15</v>
      </c>
      <c r="B25" s="11"/>
      <c r="C25" s="12">
        <f t="shared" ref="C25:L25" si="3">SUM(C2:C24)</f>
        <v>231.40999999999994</v>
      </c>
      <c r="D25" s="12">
        <f t="shared" si="3"/>
        <v>120.44999999999997</v>
      </c>
      <c r="E25" s="13">
        <f t="shared" si="3"/>
        <v>351.86</v>
      </c>
      <c r="F25" s="12">
        <f>SUM(F2:F24)</f>
        <v>225.81000000000003</v>
      </c>
      <c r="G25" s="12">
        <f>SUM(G2:G24)</f>
        <v>135.88999999999999</v>
      </c>
      <c r="H25" s="13">
        <f t="shared" si="3"/>
        <v>361.7</v>
      </c>
      <c r="I25" s="12">
        <f t="shared" si="3"/>
        <v>33.270000000000003</v>
      </c>
      <c r="J25" s="12">
        <f t="shared" si="3"/>
        <v>32.399999999999991</v>
      </c>
      <c r="K25" s="13">
        <f t="shared" si="3"/>
        <v>65.669999999999987</v>
      </c>
      <c r="L25" s="14">
        <f t="shared" si="3"/>
        <v>0</v>
      </c>
      <c r="M25" s="15">
        <f>SUM(E25,H25)</f>
        <v>713.56</v>
      </c>
    </row>
    <row r="26" spans="1:13" ht="36" customHeight="1">
      <c r="C26" s="1" t="s">
        <v>0</v>
      </c>
      <c r="D26" s="1" t="s">
        <v>0</v>
      </c>
      <c r="E26" s="2" t="s">
        <v>1</v>
      </c>
      <c r="F26" s="1" t="s">
        <v>2</v>
      </c>
      <c r="G26" s="1" t="s">
        <v>2</v>
      </c>
      <c r="H26" s="2" t="s">
        <v>3</v>
      </c>
      <c r="I26" s="1" t="s">
        <v>4</v>
      </c>
      <c r="J26" s="1" t="s">
        <v>5</v>
      </c>
      <c r="K26" s="1" t="s">
        <v>6</v>
      </c>
      <c r="L26" s="3" t="s">
        <v>7</v>
      </c>
    </row>
    <row r="27" spans="1:13">
      <c r="A27" s="4">
        <v>41487</v>
      </c>
      <c r="C27" s="5">
        <v>10.029999999999999</v>
      </c>
      <c r="D27" s="5">
        <v>5.0999999999999996</v>
      </c>
      <c r="E27" s="6">
        <f t="shared" ref="E27:E48" si="4">SUM(C27:D27)</f>
        <v>15.129999999999999</v>
      </c>
      <c r="F27" s="5">
        <v>10.63</v>
      </c>
      <c r="G27" s="5">
        <v>4.79</v>
      </c>
      <c r="H27" s="6">
        <f t="shared" ref="H27:H50" si="5">SUM(F27:G27)</f>
        <v>15.420000000000002</v>
      </c>
      <c r="I27" s="5">
        <v>0.9</v>
      </c>
      <c r="J27" s="5">
        <v>1.34</v>
      </c>
      <c r="K27" s="7">
        <f t="shared" ref="K27:K48" si="6">SUM(I27:J27)</f>
        <v>2.2400000000000002</v>
      </c>
      <c r="L27" s="5"/>
    </row>
    <row r="28" spans="1:13">
      <c r="A28" s="4">
        <v>41488</v>
      </c>
      <c r="C28" s="5">
        <v>10.039999999999999</v>
      </c>
      <c r="D28" s="5">
        <v>5.2</v>
      </c>
      <c r="E28" s="6">
        <f>SUM(C28:D28)</f>
        <v>15.239999999999998</v>
      </c>
      <c r="F28" s="5">
        <v>9.9700000000000006</v>
      </c>
      <c r="G28" s="5">
        <v>6.9</v>
      </c>
      <c r="H28" s="6">
        <f t="shared" si="5"/>
        <v>16.87</v>
      </c>
      <c r="I28" s="5">
        <v>1.1100000000000001</v>
      </c>
      <c r="J28" s="5">
        <v>1.48</v>
      </c>
      <c r="K28" s="7">
        <f t="shared" si="6"/>
        <v>2.59</v>
      </c>
      <c r="L28" s="5"/>
    </row>
    <row r="29" spans="1:13">
      <c r="A29" s="4">
        <v>41491</v>
      </c>
      <c r="C29" s="5">
        <v>10.039999999999999</v>
      </c>
      <c r="D29" s="5">
        <v>8.2799999999999994</v>
      </c>
      <c r="E29" s="6">
        <f t="shared" si="4"/>
        <v>18.32</v>
      </c>
      <c r="F29" s="5">
        <v>13.15</v>
      </c>
      <c r="G29" s="5">
        <v>7.59</v>
      </c>
      <c r="H29" s="6">
        <f t="shared" si="5"/>
        <v>20.740000000000002</v>
      </c>
      <c r="I29" s="5">
        <v>1.23</v>
      </c>
      <c r="J29" s="5">
        <v>1.42</v>
      </c>
      <c r="K29" s="7">
        <f t="shared" si="6"/>
        <v>2.65</v>
      </c>
      <c r="L29" s="5"/>
    </row>
    <row r="30" spans="1:13">
      <c r="A30" s="4">
        <v>41492</v>
      </c>
      <c r="C30" s="5">
        <v>7.64</v>
      </c>
      <c r="D30" s="5">
        <v>10.59</v>
      </c>
      <c r="E30" s="6">
        <f t="shared" si="4"/>
        <v>18.23</v>
      </c>
      <c r="F30" s="5">
        <v>6.93</v>
      </c>
      <c r="G30" s="5">
        <v>5.57</v>
      </c>
      <c r="H30" s="6">
        <f t="shared" si="5"/>
        <v>12.5</v>
      </c>
      <c r="I30" s="5">
        <v>1.36</v>
      </c>
      <c r="J30" s="5">
        <v>1.48</v>
      </c>
      <c r="K30" s="7">
        <f t="shared" si="6"/>
        <v>2.84</v>
      </c>
      <c r="L30" s="5"/>
    </row>
    <row r="31" spans="1:13">
      <c r="A31" s="4">
        <v>41493</v>
      </c>
      <c r="C31" s="5">
        <v>8.3000000000000007</v>
      </c>
      <c r="D31" s="5">
        <v>8.59</v>
      </c>
      <c r="E31" s="6">
        <f t="shared" si="4"/>
        <v>16.89</v>
      </c>
      <c r="F31" s="5">
        <v>8.68</v>
      </c>
      <c r="G31" s="5">
        <v>13.25</v>
      </c>
      <c r="H31" s="6">
        <f t="shared" si="5"/>
        <v>21.93</v>
      </c>
      <c r="I31" s="5">
        <v>2.06</v>
      </c>
      <c r="J31" s="5">
        <v>1.51</v>
      </c>
      <c r="K31" s="7">
        <f t="shared" si="6"/>
        <v>3.5700000000000003</v>
      </c>
      <c r="L31" s="5"/>
    </row>
    <row r="32" spans="1:13" s="17" customFormat="1">
      <c r="A32" s="16">
        <v>41494</v>
      </c>
      <c r="C32" s="8">
        <v>8.84</v>
      </c>
      <c r="D32" s="8">
        <v>0</v>
      </c>
      <c r="E32" s="6">
        <f t="shared" si="4"/>
        <v>8.84</v>
      </c>
      <c r="F32" s="8">
        <v>7.45</v>
      </c>
      <c r="G32" s="8">
        <v>6.15</v>
      </c>
      <c r="H32" s="6">
        <f t="shared" si="5"/>
        <v>13.600000000000001</v>
      </c>
      <c r="I32" s="5">
        <v>0.86</v>
      </c>
      <c r="J32" s="5">
        <v>1.3</v>
      </c>
      <c r="K32" s="18">
        <f t="shared" si="6"/>
        <v>2.16</v>
      </c>
      <c r="L32" s="19"/>
    </row>
    <row r="33" spans="1:12">
      <c r="A33" s="4">
        <v>41495</v>
      </c>
      <c r="C33" s="5">
        <v>10.79</v>
      </c>
      <c r="D33" s="5">
        <v>0</v>
      </c>
      <c r="E33" s="6">
        <f t="shared" si="4"/>
        <v>10.79</v>
      </c>
      <c r="F33" s="5">
        <v>9.76</v>
      </c>
      <c r="G33" s="5">
        <v>11.55</v>
      </c>
      <c r="H33" s="6">
        <f t="shared" si="5"/>
        <v>21.310000000000002</v>
      </c>
      <c r="I33" s="5">
        <v>1.3</v>
      </c>
      <c r="J33" s="5">
        <v>1.43</v>
      </c>
      <c r="K33" s="7">
        <f t="shared" si="6"/>
        <v>2.73</v>
      </c>
      <c r="L33" s="5"/>
    </row>
    <row r="34" spans="1:12">
      <c r="A34" s="4">
        <v>41498</v>
      </c>
      <c r="C34" s="5">
        <v>9.9700000000000006</v>
      </c>
      <c r="D34" s="5">
        <v>6.25</v>
      </c>
      <c r="E34" s="6">
        <f>SUM(C34:D34)</f>
        <v>16.22</v>
      </c>
      <c r="F34" s="5">
        <v>8.69</v>
      </c>
      <c r="G34" s="5">
        <v>11.9</v>
      </c>
      <c r="H34" s="6">
        <f>SUM(F34:G34)</f>
        <v>20.59</v>
      </c>
      <c r="I34" s="5">
        <v>1.44</v>
      </c>
      <c r="J34" s="5">
        <v>1.66</v>
      </c>
      <c r="K34" s="7">
        <f>SUM(I34:J34)</f>
        <v>3.0999999999999996</v>
      </c>
      <c r="L34" s="5"/>
    </row>
    <row r="35" spans="1:12">
      <c r="A35" s="4">
        <v>41499</v>
      </c>
      <c r="C35" s="5">
        <v>11.17</v>
      </c>
      <c r="D35" s="5">
        <v>2.93</v>
      </c>
      <c r="E35" s="6">
        <f>SUM(C35:D35)</f>
        <v>14.1</v>
      </c>
      <c r="F35" s="5">
        <v>7.98</v>
      </c>
      <c r="G35" s="5">
        <v>3.25</v>
      </c>
      <c r="H35" s="6">
        <f t="shared" si="5"/>
        <v>11.23</v>
      </c>
      <c r="I35" s="5">
        <v>1.5</v>
      </c>
      <c r="J35" s="5">
        <v>1.57</v>
      </c>
      <c r="K35" s="7">
        <v>7.5</v>
      </c>
      <c r="L35" s="5"/>
    </row>
    <row r="36" spans="1:12">
      <c r="A36" s="4">
        <v>41500</v>
      </c>
      <c r="C36" s="5">
        <v>11.35</v>
      </c>
      <c r="D36" s="5">
        <v>0.87</v>
      </c>
      <c r="E36" s="6">
        <f>SUM(C36:D36)</f>
        <v>12.219999999999999</v>
      </c>
      <c r="F36" s="5">
        <v>8.4600000000000009</v>
      </c>
      <c r="G36" s="5">
        <v>0.86</v>
      </c>
      <c r="H36" s="6">
        <f>SUM(F36:G36)</f>
        <v>9.32</v>
      </c>
      <c r="I36" s="5">
        <v>1.8</v>
      </c>
      <c r="J36" s="5">
        <v>1.78</v>
      </c>
      <c r="K36" s="7">
        <f>SUM(I36:J36)</f>
        <v>3.58</v>
      </c>
      <c r="L36" s="5"/>
    </row>
    <row r="37" spans="1:12">
      <c r="A37" s="4">
        <v>41501</v>
      </c>
      <c r="C37" s="5">
        <v>9.23</v>
      </c>
      <c r="D37" s="5">
        <v>4.18</v>
      </c>
      <c r="E37" s="6">
        <f t="shared" si="4"/>
        <v>13.41</v>
      </c>
      <c r="F37" s="5">
        <v>8.7799999999999994</v>
      </c>
      <c r="G37" s="5">
        <v>5.57</v>
      </c>
      <c r="H37" s="6">
        <f t="shared" si="5"/>
        <v>14.35</v>
      </c>
      <c r="I37" s="5">
        <v>0.93</v>
      </c>
      <c r="J37" s="5">
        <v>1.1399999999999999</v>
      </c>
      <c r="K37" s="7">
        <f t="shared" si="6"/>
        <v>2.0699999999999998</v>
      </c>
      <c r="L37" s="5"/>
    </row>
    <row r="38" spans="1:12">
      <c r="A38" s="4">
        <v>41502</v>
      </c>
      <c r="C38" s="5">
        <v>9.74</v>
      </c>
      <c r="D38" s="5">
        <v>4.3600000000000003</v>
      </c>
      <c r="E38" s="6">
        <f t="shared" si="4"/>
        <v>14.100000000000001</v>
      </c>
      <c r="F38" s="5">
        <v>11.4</v>
      </c>
      <c r="G38" s="5">
        <v>0</v>
      </c>
      <c r="H38" s="6">
        <f t="shared" si="5"/>
        <v>11.4</v>
      </c>
      <c r="I38" s="5">
        <v>0.56000000000000005</v>
      </c>
      <c r="J38" s="5">
        <v>0.48</v>
      </c>
      <c r="K38" s="7">
        <f t="shared" si="6"/>
        <v>1.04</v>
      </c>
      <c r="L38" s="5"/>
    </row>
    <row r="39" spans="1:12">
      <c r="A39" s="4">
        <v>41505</v>
      </c>
      <c r="C39" s="5">
        <v>9.75</v>
      </c>
      <c r="D39" s="5">
        <v>10.58</v>
      </c>
      <c r="E39" s="6">
        <f t="shared" si="4"/>
        <v>20.329999999999998</v>
      </c>
      <c r="F39" s="5">
        <v>8.7799999999999994</v>
      </c>
      <c r="G39" s="5">
        <v>6.67</v>
      </c>
      <c r="H39" s="6">
        <f t="shared" si="5"/>
        <v>15.45</v>
      </c>
      <c r="I39" s="5">
        <v>0.96</v>
      </c>
      <c r="J39" s="5">
        <v>1.74</v>
      </c>
      <c r="K39" s="7">
        <f t="shared" si="6"/>
        <v>2.7</v>
      </c>
      <c r="L39" s="5"/>
    </row>
    <row r="40" spans="1:12">
      <c r="A40" s="4">
        <v>41506</v>
      </c>
      <c r="C40" s="5">
        <v>10.28</v>
      </c>
      <c r="D40" s="5">
        <v>5.9</v>
      </c>
      <c r="E40" s="6">
        <f t="shared" si="4"/>
        <v>16.18</v>
      </c>
      <c r="F40" s="5">
        <v>8.9</v>
      </c>
      <c r="G40" s="5">
        <v>5.5</v>
      </c>
      <c r="H40" s="6">
        <f t="shared" si="5"/>
        <v>14.4</v>
      </c>
      <c r="I40" s="5">
        <v>1.07</v>
      </c>
      <c r="J40" s="5">
        <v>1.57</v>
      </c>
      <c r="K40" s="7">
        <f t="shared" si="6"/>
        <v>2.64</v>
      </c>
      <c r="L40" s="5"/>
    </row>
    <row r="41" spans="1:12">
      <c r="A41" s="4">
        <v>41507</v>
      </c>
      <c r="C41" s="5">
        <v>12.37</v>
      </c>
      <c r="D41" s="5">
        <v>4.21</v>
      </c>
      <c r="E41" s="6">
        <f>SUM(C41:D41)</f>
        <v>16.579999999999998</v>
      </c>
      <c r="F41" s="5">
        <v>3.6</v>
      </c>
      <c r="G41" s="5">
        <v>9.16</v>
      </c>
      <c r="H41" s="6">
        <f t="shared" si="5"/>
        <v>12.76</v>
      </c>
      <c r="I41" s="5">
        <v>1.06</v>
      </c>
      <c r="J41" s="5">
        <v>1.63</v>
      </c>
      <c r="K41" s="7">
        <f t="shared" si="6"/>
        <v>2.69</v>
      </c>
      <c r="L41" s="5"/>
    </row>
    <row r="42" spans="1:12">
      <c r="A42" s="4">
        <v>41508</v>
      </c>
      <c r="C42" s="5">
        <v>8.33</v>
      </c>
      <c r="D42" s="5">
        <v>5.63</v>
      </c>
      <c r="E42" s="6">
        <f t="shared" si="4"/>
        <v>13.96</v>
      </c>
      <c r="F42" s="5">
        <v>7.91</v>
      </c>
      <c r="G42" s="5">
        <v>5.33</v>
      </c>
      <c r="H42" s="6">
        <f t="shared" si="5"/>
        <v>13.24</v>
      </c>
      <c r="I42" s="5">
        <v>0.96</v>
      </c>
      <c r="J42" s="5">
        <v>1.21</v>
      </c>
      <c r="K42" s="7">
        <f t="shared" si="6"/>
        <v>2.17</v>
      </c>
      <c r="L42" s="5"/>
    </row>
    <row r="43" spans="1:12">
      <c r="A43" s="4">
        <v>41509</v>
      </c>
      <c r="C43" s="5">
        <v>9</v>
      </c>
      <c r="D43" s="5">
        <v>4.2</v>
      </c>
      <c r="E43" s="6">
        <f t="shared" si="4"/>
        <v>13.2</v>
      </c>
      <c r="F43" s="5">
        <v>6.38</v>
      </c>
      <c r="G43" s="5">
        <v>8.19</v>
      </c>
      <c r="H43" s="6">
        <f t="shared" si="5"/>
        <v>14.57</v>
      </c>
      <c r="I43" s="5">
        <v>0.69</v>
      </c>
      <c r="J43" s="5">
        <v>0.83</v>
      </c>
      <c r="K43" s="7">
        <f t="shared" si="6"/>
        <v>1.52</v>
      </c>
      <c r="L43" s="5"/>
    </row>
    <row r="44" spans="1:12">
      <c r="A44" s="4">
        <v>41512</v>
      </c>
      <c r="C44" s="5">
        <v>9.58</v>
      </c>
      <c r="D44" s="5">
        <v>7.2</v>
      </c>
      <c r="E44" s="6">
        <f t="shared" si="4"/>
        <v>16.78</v>
      </c>
      <c r="F44" s="5">
        <v>8.36</v>
      </c>
      <c r="G44" s="5">
        <v>8.2200000000000006</v>
      </c>
      <c r="H44" s="6">
        <f t="shared" si="5"/>
        <v>16.579999999999998</v>
      </c>
      <c r="I44" s="5">
        <v>1.44</v>
      </c>
      <c r="J44" s="5">
        <v>1.25</v>
      </c>
      <c r="K44" s="7">
        <f t="shared" si="6"/>
        <v>2.69</v>
      </c>
      <c r="L44" s="5"/>
    </row>
    <row r="45" spans="1:12">
      <c r="A45" s="4">
        <v>41513</v>
      </c>
      <c r="C45" s="5">
        <v>8.43</v>
      </c>
      <c r="D45" s="5">
        <v>3.62</v>
      </c>
      <c r="E45" s="6">
        <f t="shared" si="4"/>
        <v>12.05</v>
      </c>
      <c r="F45" s="5">
        <v>11.59</v>
      </c>
      <c r="G45" s="5">
        <v>4.5</v>
      </c>
      <c r="H45" s="6">
        <f t="shared" si="5"/>
        <v>16.09</v>
      </c>
      <c r="I45" s="5">
        <v>1.28</v>
      </c>
      <c r="J45" s="5">
        <v>1.68</v>
      </c>
      <c r="K45" s="7">
        <f t="shared" si="6"/>
        <v>2.96</v>
      </c>
      <c r="L45" s="5"/>
    </row>
    <row r="46" spans="1:12">
      <c r="A46" s="4">
        <v>41514</v>
      </c>
      <c r="C46" s="5">
        <v>9.4</v>
      </c>
      <c r="D46" s="5">
        <v>4.47</v>
      </c>
      <c r="E46" s="6">
        <f t="shared" si="4"/>
        <v>13.870000000000001</v>
      </c>
      <c r="F46" s="5">
        <v>7.84</v>
      </c>
      <c r="G46" s="5">
        <v>5.03</v>
      </c>
      <c r="H46" s="6">
        <f t="shared" si="5"/>
        <v>12.870000000000001</v>
      </c>
      <c r="I46" s="5">
        <v>1.78</v>
      </c>
      <c r="J46" s="5">
        <v>1.57</v>
      </c>
      <c r="K46" s="7">
        <f>SUM(I46:J46)</f>
        <v>3.35</v>
      </c>
      <c r="L46" s="5"/>
    </row>
    <row r="47" spans="1:12">
      <c r="A47" s="4">
        <v>41515</v>
      </c>
      <c r="C47" s="5">
        <v>5.54</v>
      </c>
      <c r="D47" s="5">
        <v>7.83</v>
      </c>
      <c r="E47" s="6">
        <f t="shared" si="4"/>
        <v>13.370000000000001</v>
      </c>
      <c r="F47" s="5">
        <v>9.14</v>
      </c>
      <c r="G47" s="5">
        <v>3.36</v>
      </c>
      <c r="H47" s="6">
        <f t="shared" si="5"/>
        <v>12.5</v>
      </c>
      <c r="I47" s="5">
        <v>0.91</v>
      </c>
      <c r="J47" s="5">
        <v>1.41</v>
      </c>
      <c r="K47" s="7">
        <f t="shared" si="6"/>
        <v>2.3199999999999998</v>
      </c>
      <c r="L47" s="5"/>
    </row>
    <row r="48" spans="1:12">
      <c r="A48" s="4">
        <v>41516</v>
      </c>
      <c r="C48" s="5">
        <v>9.98</v>
      </c>
      <c r="D48" s="5">
        <v>7.5</v>
      </c>
      <c r="E48" s="6">
        <f t="shared" si="4"/>
        <v>17.48</v>
      </c>
      <c r="F48" s="5">
        <v>10.42</v>
      </c>
      <c r="G48" s="5">
        <v>3.25</v>
      </c>
      <c r="H48" s="6">
        <f t="shared" si="5"/>
        <v>13.67</v>
      </c>
      <c r="I48" s="5">
        <v>1.24</v>
      </c>
      <c r="J48" s="5">
        <v>1.45</v>
      </c>
      <c r="K48" s="7">
        <f t="shared" si="6"/>
        <v>2.69</v>
      </c>
      <c r="L48" s="5"/>
    </row>
    <row r="49" spans="1:13">
      <c r="A49" s="4"/>
      <c r="C49" s="5"/>
      <c r="D49" s="5"/>
      <c r="E49" s="6"/>
      <c r="F49" s="5"/>
      <c r="G49" s="5"/>
      <c r="H49" s="6"/>
      <c r="I49" s="5"/>
      <c r="J49" s="5"/>
      <c r="K49" s="7"/>
      <c r="L49" s="5"/>
    </row>
    <row r="50" spans="1:13">
      <c r="A50" s="4"/>
      <c r="C50" s="5"/>
      <c r="D50" s="5"/>
      <c r="E50" s="6"/>
      <c r="F50" s="5"/>
      <c r="G50" s="5"/>
      <c r="H50" s="6">
        <f t="shared" si="5"/>
        <v>0</v>
      </c>
      <c r="I50" s="5"/>
      <c r="J50" s="5"/>
      <c r="K50" s="7"/>
      <c r="L50" s="5"/>
    </row>
    <row r="51" spans="1:13">
      <c r="A51" s="20" t="s">
        <v>16</v>
      </c>
      <c r="B51" s="11"/>
      <c r="C51" s="12">
        <f t="shared" ref="C51:K51" si="7">SUM(C27:C50)</f>
        <v>209.8</v>
      </c>
      <c r="D51" s="12">
        <f t="shared" si="7"/>
        <v>117.49</v>
      </c>
      <c r="E51" s="13">
        <f t="shared" si="7"/>
        <v>327.29000000000002</v>
      </c>
      <c r="F51" s="12">
        <f t="shared" si="7"/>
        <v>194.79999999999998</v>
      </c>
      <c r="G51" s="12">
        <f t="shared" si="7"/>
        <v>136.59</v>
      </c>
      <c r="H51" s="13">
        <f t="shared" si="7"/>
        <v>331.39</v>
      </c>
      <c r="I51" s="12">
        <f t="shared" si="7"/>
        <v>26.440000000000005</v>
      </c>
      <c r="J51" s="12">
        <f t="shared" si="7"/>
        <v>30.929999999999996</v>
      </c>
      <c r="K51" s="13">
        <f t="shared" si="7"/>
        <v>61.800000000000004</v>
      </c>
      <c r="L51" s="13">
        <f>SUM(L30:L48)</f>
        <v>0</v>
      </c>
      <c r="M51" s="18">
        <f>SUM(E51,H51)</f>
        <v>658.68000000000006</v>
      </c>
    </row>
    <row r="52" spans="1:13" ht="37.5" customHeight="1">
      <c r="C52" s="1" t="s">
        <v>0</v>
      </c>
      <c r="D52" s="1" t="s">
        <v>0</v>
      </c>
      <c r="E52" s="2" t="s">
        <v>1</v>
      </c>
      <c r="F52" s="1" t="s">
        <v>2</v>
      </c>
      <c r="G52" s="1" t="s">
        <v>2</v>
      </c>
      <c r="H52" s="2" t="s">
        <v>3</v>
      </c>
      <c r="I52" s="1" t="s">
        <v>4</v>
      </c>
      <c r="J52" s="1" t="s">
        <v>5</v>
      </c>
      <c r="K52" s="1" t="s">
        <v>6</v>
      </c>
      <c r="L52" s="3" t="s">
        <v>7</v>
      </c>
    </row>
    <row r="53" spans="1:13">
      <c r="A53" s="4">
        <v>41519</v>
      </c>
      <c r="C53" s="5">
        <v>8.14</v>
      </c>
      <c r="D53" s="5">
        <v>5.33</v>
      </c>
      <c r="E53" s="6">
        <f t="shared" ref="E53:E73" si="8">SUM(C53:D53)</f>
        <v>13.47</v>
      </c>
      <c r="F53" s="5">
        <v>11.14</v>
      </c>
      <c r="G53" s="5">
        <v>0</v>
      </c>
      <c r="H53" s="6">
        <f t="shared" ref="H53:H73" si="9">SUM(F53:G53)</f>
        <v>11.14</v>
      </c>
      <c r="I53" s="5">
        <v>1.19</v>
      </c>
      <c r="J53" s="5">
        <v>1.17</v>
      </c>
      <c r="K53" s="7">
        <f t="shared" ref="K53:K73" si="10">SUM(I53:J53)</f>
        <v>2.36</v>
      </c>
      <c r="L53" s="5"/>
    </row>
    <row r="54" spans="1:13">
      <c r="A54" s="4">
        <v>41520</v>
      </c>
      <c r="C54" s="5">
        <v>8.15</v>
      </c>
      <c r="D54" s="5">
        <v>2.96</v>
      </c>
      <c r="E54" s="6">
        <f t="shared" si="8"/>
        <v>11.11</v>
      </c>
      <c r="F54" s="5">
        <v>9.51</v>
      </c>
      <c r="G54" s="5">
        <v>3.62</v>
      </c>
      <c r="H54" s="6">
        <f t="shared" si="9"/>
        <v>13.129999999999999</v>
      </c>
      <c r="I54" s="5">
        <v>2.13</v>
      </c>
      <c r="J54" s="5">
        <v>2.23</v>
      </c>
      <c r="K54" s="7">
        <f t="shared" si="10"/>
        <v>4.3599999999999994</v>
      </c>
      <c r="L54" s="5"/>
    </row>
    <row r="55" spans="1:13">
      <c r="A55" s="4">
        <v>41521</v>
      </c>
      <c r="C55" s="5">
        <v>7.94</v>
      </c>
      <c r="D55" s="5">
        <v>5.48</v>
      </c>
      <c r="E55" s="6">
        <f t="shared" si="8"/>
        <v>13.420000000000002</v>
      </c>
      <c r="F55" s="5">
        <v>7.54</v>
      </c>
      <c r="G55" s="5">
        <v>5.33</v>
      </c>
      <c r="H55" s="6">
        <f t="shared" si="9"/>
        <v>12.870000000000001</v>
      </c>
      <c r="I55" s="5">
        <v>1.82</v>
      </c>
      <c r="J55" s="5">
        <v>2.11</v>
      </c>
      <c r="K55" s="7">
        <f t="shared" si="10"/>
        <v>3.9299999999999997</v>
      </c>
      <c r="L55" s="5"/>
    </row>
    <row r="56" spans="1:13">
      <c r="A56" s="4">
        <v>41522</v>
      </c>
      <c r="C56" s="5">
        <v>7.36</v>
      </c>
      <c r="D56" s="5">
        <v>4.55</v>
      </c>
      <c r="E56" s="6">
        <f t="shared" si="8"/>
        <v>11.91</v>
      </c>
      <c r="F56" s="5">
        <v>8.0299999999999994</v>
      </c>
      <c r="G56" s="5">
        <v>5.52</v>
      </c>
      <c r="H56" s="6">
        <f t="shared" si="9"/>
        <v>13.549999999999999</v>
      </c>
      <c r="I56" s="5">
        <v>0.87</v>
      </c>
      <c r="J56" s="5">
        <v>1.31</v>
      </c>
      <c r="K56" s="7">
        <f t="shared" si="10"/>
        <v>2.1800000000000002</v>
      </c>
      <c r="L56" s="5"/>
    </row>
    <row r="57" spans="1:13">
      <c r="A57" s="4">
        <v>41523</v>
      </c>
      <c r="C57" s="5">
        <v>7.85</v>
      </c>
      <c r="D57" s="5">
        <v>6.3</v>
      </c>
      <c r="E57" s="6">
        <f t="shared" si="8"/>
        <v>14.149999999999999</v>
      </c>
      <c r="F57" s="5">
        <v>7.72</v>
      </c>
      <c r="G57" s="5">
        <v>4.4000000000000004</v>
      </c>
      <c r="H57" s="6">
        <f t="shared" si="9"/>
        <v>12.120000000000001</v>
      </c>
      <c r="I57" s="5">
        <v>1</v>
      </c>
      <c r="J57" s="5">
        <v>1.32</v>
      </c>
      <c r="K57" s="7">
        <f t="shared" si="10"/>
        <v>2.3200000000000003</v>
      </c>
      <c r="L57" s="5"/>
    </row>
    <row r="58" spans="1:13">
      <c r="A58" s="4">
        <v>41526</v>
      </c>
      <c r="C58" s="5">
        <v>8.3699999999999992</v>
      </c>
      <c r="D58" s="5">
        <v>3.67</v>
      </c>
      <c r="E58" s="6">
        <f t="shared" si="8"/>
        <v>12.04</v>
      </c>
      <c r="F58" s="5">
        <v>9.26</v>
      </c>
      <c r="G58" s="5">
        <v>2.96</v>
      </c>
      <c r="H58" s="6">
        <f t="shared" si="9"/>
        <v>12.219999999999999</v>
      </c>
      <c r="I58" s="5">
        <v>1.34</v>
      </c>
      <c r="J58" s="5">
        <v>1.71</v>
      </c>
      <c r="K58" s="7">
        <f t="shared" si="10"/>
        <v>3.05</v>
      </c>
      <c r="L58" s="5"/>
    </row>
    <row r="59" spans="1:13">
      <c r="A59" s="4">
        <v>41527</v>
      </c>
      <c r="C59" s="5">
        <v>8.11</v>
      </c>
      <c r="D59" s="5">
        <v>2.2999999999999998</v>
      </c>
      <c r="E59" s="6">
        <f t="shared" si="8"/>
        <v>10.41</v>
      </c>
      <c r="F59" s="5">
        <v>9.36</v>
      </c>
      <c r="G59" s="5">
        <v>11.04</v>
      </c>
      <c r="H59" s="6">
        <f t="shared" si="9"/>
        <v>20.399999999999999</v>
      </c>
      <c r="I59" s="5">
        <v>1.71</v>
      </c>
      <c r="J59" s="5">
        <v>1.59</v>
      </c>
      <c r="K59" s="7">
        <f t="shared" si="10"/>
        <v>3.3</v>
      </c>
      <c r="L59" s="5"/>
    </row>
    <row r="60" spans="1:13">
      <c r="A60" s="4">
        <v>41528</v>
      </c>
      <c r="C60" s="5">
        <v>8.82</v>
      </c>
      <c r="D60" s="5">
        <v>4.25</v>
      </c>
      <c r="E60" s="6">
        <f t="shared" si="8"/>
        <v>13.07</v>
      </c>
      <c r="F60" s="5">
        <v>7.55</v>
      </c>
      <c r="G60" s="5">
        <v>3.54</v>
      </c>
      <c r="H60" s="6">
        <f t="shared" si="9"/>
        <v>11.09</v>
      </c>
      <c r="I60" s="5">
        <v>1.58</v>
      </c>
      <c r="J60" s="5">
        <v>1.65</v>
      </c>
      <c r="K60" s="7">
        <f t="shared" si="10"/>
        <v>3.23</v>
      </c>
      <c r="L60" s="5"/>
    </row>
    <row r="61" spans="1:13">
      <c r="A61" s="4">
        <v>41529</v>
      </c>
      <c r="C61" s="5">
        <v>8.24</v>
      </c>
      <c r="D61" s="5">
        <v>3.63</v>
      </c>
      <c r="E61" s="6">
        <f t="shared" si="8"/>
        <v>11.870000000000001</v>
      </c>
      <c r="F61" s="5">
        <v>8.1300000000000008</v>
      </c>
      <c r="G61" s="5">
        <v>3.93</v>
      </c>
      <c r="H61" s="6">
        <f t="shared" si="9"/>
        <v>12.06</v>
      </c>
      <c r="I61" s="5">
        <v>1.03</v>
      </c>
      <c r="J61" s="5">
        <v>1.25</v>
      </c>
      <c r="K61" s="7">
        <f t="shared" si="10"/>
        <v>2.2800000000000002</v>
      </c>
      <c r="L61" s="5"/>
    </row>
    <row r="62" spans="1:13">
      <c r="A62" s="4">
        <v>41530</v>
      </c>
      <c r="C62" s="5">
        <v>3.83</v>
      </c>
      <c r="D62" s="5">
        <v>7.66</v>
      </c>
      <c r="E62" s="6">
        <f t="shared" si="8"/>
        <v>11.49</v>
      </c>
      <c r="F62" s="5">
        <v>10.18</v>
      </c>
      <c r="G62" s="5">
        <v>0</v>
      </c>
      <c r="H62" s="6">
        <f t="shared" si="9"/>
        <v>10.18</v>
      </c>
      <c r="I62" s="5">
        <v>1.0900000000000001</v>
      </c>
      <c r="J62" s="5">
        <v>1.32</v>
      </c>
      <c r="K62" s="7">
        <f t="shared" si="10"/>
        <v>2.41</v>
      </c>
      <c r="L62" s="5"/>
    </row>
    <row r="63" spans="1:13">
      <c r="A63" s="4">
        <v>41533</v>
      </c>
      <c r="C63" s="5">
        <v>8.01</v>
      </c>
      <c r="D63" s="5">
        <v>7.19</v>
      </c>
      <c r="E63" s="6">
        <f t="shared" si="8"/>
        <v>15.2</v>
      </c>
      <c r="F63" s="5">
        <v>8.1300000000000008</v>
      </c>
      <c r="G63" s="5">
        <v>7.78</v>
      </c>
      <c r="H63" s="6">
        <f t="shared" si="9"/>
        <v>15.91</v>
      </c>
      <c r="I63" s="8">
        <v>0.91</v>
      </c>
      <c r="J63" s="8">
        <v>1.47</v>
      </c>
      <c r="K63" s="7">
        <f t="shared" si="10"/>
        <v>2.38</v>
      </c>
      <c r="L63" s="5"/>
    </row>
    <row r="64" spans="1:13">
      <c r="A64" s="4">
        <v>41534</v>
      </c>
      <c r="C64" s="5">
        <v>9.0299999999999994</v>
      </c>
      <c r="D64" s="5">
        <v>2.17</v>
      </c>
      <c r="E64" s="6">
        <f t="shared" si="8"/>
        <v>11.2</v>
      </c>
      <c r="F64" s="5">
        <v>8.27</v>
      </c>
      <c r="G64" s="5">
        <v>3.67</v>
      </c>
      <c r="H64" s="6">
        <f t="shared" si="9"/>
        <v>11.94</v>
      </c>
      <c r="I64" s="8">
        <v>1.24</v>
      </c>
      <c r="J64" s="8">
        <v>1.38</v>
      </c>
      <c r="K64" s="7">
        <f t="shared" si="10"/>
        <v>2.62</v>
      </c>
      <c r="L64" s="5"/>
    </row>
    <row r="65" spans="1:13">
      <c r="A65" s="4">
        <v>41535</v>
      </c>
      <c r="C65" s="5">
        <v>7.01</v>
      </c>
      <c r="D65" s="5">
        <v>6.08</v>
      </c>
      <c r="E65" s="6">
        <f>SUM(C65:D65)</f>
        <v>13.09</v>
      </c>
      <c r="F65" s="5">
        <v>7.77</v>
      </c>
      <c r="G65" s="5">
        <v>7.02</v>
      </c>
      <c r="H65" s="6">
        <f t="shared" si="9"/>
        <v>14.79</v>
      </c>
      <c r="I65" s="8">
        <v>1.81</v>
      </c>
      <c r="J65" s="8">
        <v>1.45</v>
      </c>
      <c r="K65" s="7">
        <f t="shared" si="10"/>
        <v>3.26</v>
      </c>
      <c r="L65" s="5"/>
    </row>
    <row r="66" spans="1:13">
      <c r="A66" s="4">
        <v>41536</v>
      </c>
      <c r="C66" s="5">
        <v>8.8800000000000008</v>
      </c>
      <c r="D66" s="5">
        <v>4.55</v>
      </c>
      <c r="E66" s="6">
        <f t="shared" si="8"/>
        <v>13.43</v>
      </c>
      <c r="F66" s="5">
        <v>8.5500000000000007</v>
      </c>
      <c r="G66" s="5">
        <v>5.76</v>
      </c>
      <c r="H66" s="6">
        <f t="shared" si="9"/>
        <v>14.31</v>
      </c>
      <c r="I66" s="5">
        <v>1.4</v>
      </c>
      <c r="J66" s="5">
        <v>1.34</v>
      </c>
      <c r="K66" s="7">
        <f t="shared" si="10"/>
        <v>2.74</v>
      </c>
      <c r="L66" s="5"/>
    </row>
    <row r="67" spans="1:13">
      <c r="A67" s="4">
        <v>41537</v>
      </c>
      <c r="C67" s="5">
        <v>9.6199999999999992</v>
      </c>
      <c r="D67" s="5">
        <v>2.0299999999999998</v>
      </c>
      <c r="E67" s="6">
        <f>SUM(C67:D67)</f>
        <v>11.649999999999999</v>
      </c>
      <c r="F67" s="5">
        <v>8.01</v>
      </c>
      <c r="G67" s="5">
        <v>6.97</v>
      </c>
      <c r="H67" s="6">
        <f t="shared" si="9"/>
        <v>14.98</v>
      </c>
      <c r="I67" s="5">
        <v>1.19</v>
      </c>
      <c r="J67" s="5">
        <v>1.27</v>
      </c>
      <c r="K67" s="7">
        <f t="shared" si="10"/>
        <v>2.46</v>
      </c>
      <c r="L67" s="5"/>
    </row>
    <row r="68" spans="1:13">
      <c r="A68" s="4">
        <v>41540</v>
      </c>
      <c r="C68" s="5">
        <v>7.89</v>
      </c>
      <c r="D68" s="5">
        <v>6.22</v>
      </c>
      <c r="E68" s="6">
        <f t="shared" si="8"/>
        <v>14.11</v>
      </c>
      <c r="F68" s="5">
        <v>7.79</v>
      </c>
      <c r="G68" s="5">
        <v>4.66</v>
      </c>
      <c r="H68" s="6">
        <f t="shared" si="9"/>
        <v>12.45</v>
      </c>
      <c r="I68" s="5">
        <v>0.86</v>
      </c>
      <c r="J68" s="5">
        <v>0.87</v>
      </c>
      <c r="K68" s="7">
        <f t="shared" si="10"/>
        <v>1.73</v>
      </c>
      <c r="L68" s="5"/>
    </row>
    <row r="69" spans="1:13">
      <c r="A69" s="4">
        <v>41541</v>
      </c>
      <c r="C69" s="5">
        <v>8.5299999999999994</v>
      </c>
      <c r="D69" s="5">
        <v>2.96</v>
      </c>
      <c r="E69" s="6">
        <f t="shared" si="8"/>
        <v>11.489999999999998</v>
      </c>
      <c r="F69" s="5">
        <v>9.44</v>
      </c>
      <c r="G69" s="5">
        <v>13.21</v>
      </c>
      <c r="H69" s="6">
        <f t="shared" si="9"/>
        <v>22.65</v>
      </c>
      <c r="I69" s="5">
        <v>1.43</v>
      </c>
      <c r="J69" s="5">
        <v>1.1399999999999999</v>
      </c>
      <c r="K69" s="7">
        <f t="shared" si="10"/>
        <v>2.57</v>
      </c>
      <c r="L69" s="5"/>
    </row>
    <row r="70" spans="1:13">
      <c r="A70" s="4">
        <v>41542</v>
      </c>
      <c r="C70" s="5">
        <v>8.99</v>
      </c>
      <c r="D70" s="5">
        <v>5.65</v>
      </c>
      <c r="E70" s="6">
        <f t="shared" si="8"/>
        <v>14.64</v>
      </c>
      <c r="F70" s="5">
        <v>6.81</v>
      </c>
      <c r="G70" s="5">
        <v>4.58</v>
      </c>
      <c r="H70" s="6">
        <f t="shared" si="9"/>
        <v>11.39</v>
      </c>
      <c r="I70" s="5">
        <v>1.9</v>
      </c>
      <c r="J70" s="5">
        <v>1.38</v>
      </c>
      <c r="K70" s="7">
        <f t="shared" si="10"/>
        <v>3.28</v>
      </c>
      <c r="L70" s="5"/>
    </row>
    <row r="71" spans="1:13">
      <c r="A71" s="4">
        <v>41543</v>
      </c>
      <c r="C71" s="5">
        <v>8.4700000000000006</v>
      </c>
      <c r="D71" s="5">
        <v>3.54</v>
      </c>
      <c r="E71" s="6">
        <f t="shared" si="8"/>
        <v>12.010000000000002</v>
      </c>
      <c r="F71" s="5">
        <v>9.86</v>
      </c>
      <c r="G71" s="5">
        <v>3.62</v>
      </c>
      <c r="H71" s="6">
        <f t="shared" si="9"/>
        <v>13.48</v>
      </c>
      <c r="I71" s="5">
        <v>0.97</v>
      </c>
      <c r="J71" s="5">
        <v>1.17</v>
      </c>
      <c r="K71" s="7">
        <f t="shared" si="10"/>
        <v>2.1399999999999997</v>
      </c>
      <c r="L71" s="5"/>
    </row>
    <row r="72" spans="1:13">
      <c r="A72" s="4">
        <v>41544</v>
      </c>
      <c r="C72" s="5">
        <v>8.57</v>
      </c>
      <c r="D72" s="5">
        <v>6.02</v>
      </c>
      <c r="E72" s="6">
        <f t="shared" si="8"/>
        <v>14.59</v>
      </c>
      <c r="F72" s="5">
        <v>8.24</v>
      </c>
      <c r="G72" s="5">
        <v>5.48</v>
      </c>
      <c r="H72" s="6">
        <f t="shared" si="9"/>
        <v>13.72</v>
      </c>
      <c r="I72" s="5">
        <v>1.4</v>
      </c>
      <c r="J72" s="5">
        <v>1.38</v>
      </c>
      <c r="K72" s="7">
        <f t="shared" si="10"/>
        <v>2.78</v>
      </c>
      <c r="L72" s="5"/>
    </row>
    <row r="73" spans="1:13">
      <c r="A73" s="4">
        <v>41547</v>
      </c>
      <c r="C73" s="5">
        <v>8.3000000000000007</v>
      </c>
      <c r="D73" s="5">
        <v>7.56</v>
      </c>
      <c r="E73" s="6">
        <f t="shared" si="8"/>
        <v>15.86</v>
      </c>
      <c r="F73" s="5">
        <v>13.74</v>
      </c>
      <c r="G73" s="5">
        <v>7.24</v>
      </c>
      <c r="H73" s="6">
        <f t="shared" si="9"/>
        <v>20.98</v>
      </c>
      <c r="I73" s="5">
        <v>0.78</v>
      </c>
      <c r="J73" s="5">
        <v>1.2</v>
      </c>
      <c r="K73" s="7">
        <f t="shared" si="10"/>
        <v>1.98</v>
      </c>
      <c r="L73" s="5"/>
    </row>
    <row r="74" spans="1:13">
      <c r="A74" s="10" t="s">
        <v>17</v>
      </c>
      <c r="B74" s="11"/>
      <c r="C74" s="12">
        <f t="shared" ref="C74:L74" si="11">SUM(C53:C73)</f>
        <v>170.11</v>
      </c>
      <c r="D74" s="12">
        <f t="shared" si="11"/>
        <v>100.10000000000001</v>
      </c>
      <c r="E74" s="13">
        <f t="shared" si="11"/>
        <v>270.20999999999998</v>
      </c>
      <c r="F74" s="12">
        <f t="shared" si="11"/>
        <v>185.02999999999997</v>
      </c>
      <c r="G74" s="12">
        <f t="shared" si="11"/>
        <v>110.33</v>
      </c>
      <c r="H74" s="13">
        <f t="shared" si="11"/>
        <v>295.36000000000007</v>
      </c>
      <c r="I74" s="12">
        <f t="shared" si="11"/>
        <v>27.649999999999995</v>
      </c>
      <c r="J74" s="12">
        <f t="shared" si="11"/>
        <v>29.71</v>
      </c>
      <c r="K74" s="13">
        <f t="shared" si="11"/>
        <v>57.36</v>
      </c>
      <c r="L74" s="13">
        <f t="shared" si="11"/>
        <v>0</v>
      </c>
      <c r="M74" s="18">
        <f>SUM(E74,H74)</f>
        <v>565.57000000000005</v>
      </c>
    </row>
    <row r="75" spans="1:13">
      <c r="A75" s="4"/>
      <c r="E75" s="15"/>
    </row>
    <row r="76" spans="1:13">
      <c r="A76" s="21" t="s">
        <v>18</v>
      </c>
      <c r="B76" s="21"/>
      <c r="C76" s="21">
        <f t="shared" ref="C76:H76" si="12">SUM(C25+C51+C74)</f>
        <v>611.31999999999994</v>
      </c>
      <c r="D76" s="21">
        <f t="shared" si="12"/>
        <v>338.03999999999996</v>
      </c>
      <c r="E76" s="22">
        <f t="shared" si="12"/>
        <v>949.36000000000013</v>
      </c>
      <c r="F76" s="21">
        <f t="shared" si="12"/>
        <v>605.64</v>
      </c>
      <c r="G76" s="21">
        <f t="shared" si="12"/>
        <v>382.81</v>
      </c>
      <c r="H76" s="23">
        <f t="shared" si="12"/>
        <v>988.45</v>
      </c>
      <c r="I76" s="21">
        <f>SUM(I25,I51,I74)</f>
        <v>87.36</v>
      </c>
      <c r="J76" s="21">
        <f>SUM(J25,J51,J74)</f>
        <v>93.039999999999992</v>
      </c>
      <c r="K76" s="23">
        <f>SUM(K25,K51,K74)</f>
        <v>184.82999999999998</v>
      </c>
      <c r="L76" s="23">
        <f>SUM(L25,L51,L74)</f>
        <v>0</v>
      </c>
      <c r="M76" s="24">
        <f>SUM(E76,H76)</f>
        <v>1937.8100000000002</v>
      </c>
    </row>
    <row r="77" spans="1:13">
      <c r="L77" s="2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77"/>
  <sheetViews>
    <sheetView tabSelected="1" topLeftCell="A43" workbookViewId="0">
      <selection activeCell="G19" sqref="G19"/>
    </sheetView>
  </sheetViews>
  <sheetFormatPr defaultRowHeight="14.5"/>
  <cols>
    <col min="1" max="1" width="0.36328125" customWidth="1"/>
    <col min="2" max="2" width="0.36328125" hidden="1" customWidth="1"/>
    <col min="3" max="3" width="9" customWidth="1"/>
    <col min="4" max="4" width="9.81640625" customWidth="1"/>
    <col min="5" max="5" width="10.26953125" customWidth="1"/>
    <col min="8" max="8" width="9.453125" style="15" customWidth="1"/>
    <col min="10" max="10" width="10.7265625" customWidth="1"/>
    <col min="11" max="11" width="9.1796875" style="15"/>
    <col min="12" max="12" width="9" customWidth="1"/>
    <col min="257" max="257" width="23.453125" customWidth="1"/>
    <col min="258" max="258" width="3.453125" customWidth="1"/>
    <col min="259" max="259" width="9" customWidth="1"/>
    <col min="260" max="260" width="9.81640625" customWidth="1"/>
    <col min="261" max="261" width="10.26953125" customWidth="1"/>
    <col min="264" max="264" width="9.453125" customWidth="1"/>
    <col min="266" max="266" width="10.7265625" customWidth="1"/>
    <col min="268" max="268" width="9" customWidth="1"/>
    <col min="513" max="513" width="23.453125" customWidth="1"/>
    <col min="514" max="514" width="3.453125" customWidth="1"/>
    <col min="515" max="515" width="9" customWidth="1"/>
    <col min="516" max="516" width="9.81640625" customWidth="1"/>
    <col min="517" max="517" width="10.26953125" customWidth="1"/>
    <col min="520" max="520" width="9.453125" customWidth="1"/>
    <col min="522" max="522" width="10.7265625" customWidth="1"/>
    <col min="524" max="524" width="9" customWidth="1"/>
    <col min="769" max="769" width="23.453125" customWidth="1"/>
    <col min="770" max="770" width="3.453125" customWidth="1"/>
    <col min="771" max="771" width="9" customWidth="1"/>
    <col min="772" max="772" width="9.81640625" customWidth="1"/>
    <col min="773" max="773" width="10.26953125" customWidth="1"/>
    <col min="776" max="776" width="9.453125" customWidth="1"/>
    <col min="778" max="778" width="10.7265625" customWidth="1"/>
    <col min="780" max="780" width="9" customWidth="1"/>
    <col min="1025" max="1025" width="23.453125" customWidth="1"/>
    <col min="1026" max="1026" width="3.453125" customWidth="1"/>
    <col min="1027" max="1027" width="9" customWidth="1"/>
    <col min="1028" max="1028" width="9.81640625" customWidth="1"/>
    <col min="1029" max="1029" width="10.26953125" customWidth="1"/>
    <col min="1032" max="1032" width="9.453125" customWidth="1"/>
    <col min="1034" max="1034" width="10.7265625" customWidth="1"/>
    <col min="1036" max="1036" width="9" customWidth="1"/>
    <col min="1281" max="1281" width="23.453125" customWidth="1"/>
    <col min="1282" max="1282" width="3.453125" customWidth="1"/>
    <col min="1283" max="1283" width="9" customWidth="1"/>
    <col min="1284" max="1284" width="9.81640625" customWidth="1"/>
    <col min="1285" max="1285" width="10.26953125" customWidth="1"/>
    <col min="1288" max="1288" width="9.453125" customWidth="1"/>
    <col min="1290" max="1290" width="10.7265625" customWidth="1"/>
    <col min="1292" max="1292" width="9" customWidth="1"/>
    <col min="1537" max="1537" width="23.453125" customWidth="1"/>
    <col min="1538" max="1538" width="3.453125" customWidth="1"/>
    <col min="1539" max="1539" width="9" customWidth="1"/>
    <col min="1540" max="1540" width="9.81640625" customWidth="1"/>
    <col min="1541" max="1541" width="10.26953125" customWidth="1"/>
    <col min="1544" max="1544" width="9.453125" customWidth="1"/>
    <col min="1546" max="1546" width="10.7265625" customWidth="1"/>
    <col min="1548" max="1548" width="9" customWidth="1"/>
    <col min="1793" max="1793" width="23.453125" customWidth="1"/>
    <col min="1794" max="1794" width="3.453125" customWidth="1"/>
    <col min="1795" max="1795" width="9" customWidth="1"/>
    <col min="1796" max="1796" width="9.81640625" customWidth="1"/>
    <col min="1797" max="1797" width="10.26953125" customWidth="1"/>
    <col min="1800" max="1800" width="9.453125" customWidth="1"/>
    <col min="1802" max="1802" width="10.7265625" customWidth="1"/>
    <col min="1804" max="1804" width="9" customWidth="1"/>
    <col min="2049" max="2049" width="23.453125" customWidth="1"/>
    <col min="2050" max="2050" width="3.453125" customWidth="1"/>
    <col min="2051" max="2051" width="9" customWidth="1"/>
    <col min="2052" max="2052" width="9.81640625" customWidth="1"/>
    <col min="2053" max="2053" width="10.26953125" customWidth="1"/>
    <col min="2056" max="2056" width="9.453125" customWidth="1"/>
    <col min="2058" max="2058" width="10.7265625" customWidth="1"/>
    <col min="2060" max="2060" width="9" customWidth="1"/>
    <col min="2305" max="2305" width="23.453125" customWidth="1"/>
    <col min="2306" max="2306" width="3.453125" customWidth="1"/>
    <col min="2307" max="2307" width="9" customWidth="1"/>
    <col min="2308" max="2308" width="9.81640625" customWidth="1"/>
    <col min="2309" max="2309" width="10.26953125" customWidth="1"/>
    <col min="2312" max="2312" width="9.453125" customWidth="1"/>
    <col min="2314" max="2314" width="10.7265625" customWidth="1"/>
    <col min="2316" max="2316" width="9" customWidth="1"/>
    <col min="2561" max="2561" width="23.453125" customWidth="1"/>
    <col min="2562" max="2562" width="3.453125" customWidth="1"/>
    <col min="2563" max="2563" width="9" customWidth="1"/>
    <col min="2564" max="2564" width="9.81640625" customWidth="1"/>
    <col min="2565" max="2565" width="10.26953125" customWidth="1"/>
    <col min="2568" max="2568" width="9.453125" customWidth="1"/>
    <col min="2570" max="2570" width="10.7265625" customWidth="1"/>
    <col min="2572" max="2572" width="9" customWidth="1"/>
    <col min="2817" max="2817" width="23.453125" customWidth="1"/>
    <col min="2818" max="2818" width="3.453125" customWidth="1"/>
    <col min="2819" max="2819" width="9" customWidth="1"/>
    <col min="2820" max="2820" width="9.81640625" customWidth="1"/>
    <col min="2821" max="2821" width="10.26953125" customWidth="1"/>
    <col min="2824" max="2824" width="9.453125" customWidth="1"/>
    <col min="2826" max="2826" width="10.7265625" customWidth="1"/>
    <col min="2828" max="2828" width="9" customWidth="1"/>
    <col min="3073" max="3073" width="23.453125" customWidth="1"/>
    <col min="3074" max="3074" width="3.453125" customWidth="1"/>
    <col min="3075" max="3075" width="9" customWidth="1"/>
    <col min="3076" max="3076" width="9.81640625" customWidth="1"/>
    <col min="3077" max="3077" width="10.26953125" customWidth="1"/>
    <col min="3080" max="3080" width="9.453125" customWidth="1"/>
    <col min="3082" max="3082" width="10.7265625" customWidth="1"/>
    <col min="3084" max="3084" width="9" customWidth="1"/>
    <col min="3329" max="3329" width="23.453125" customWidth="1"/>
    <col min="3330" max="3330" width="3.453125" customWidth="1"/>
    <col min="3331" max="3331" width="9" customWidth="1"/>
    <col min="3332" max="3332" width="9.81640625" customWidth="1"/>
    <col min="3333" max="3333" width="10.26953125" customWidth="1"/>
    <col min="3336" max="3336" width="9.453125" customWidth="1"/>
    <col min="3338" max="3338" width="10.7265625" customWidth="1"/>
    <col min="3340" max="3340" width="9" customWidth="1"/>
    <col min="3585" max="3585" width="23.453125" customWidth="1"/>
    <col min="3586" max="3586" width="3.453125" customWidth="1"/>
    <col min="3587" max="3587" width="9" customWidth="1"/>
    <col min="3588" max="3588" width="9.81640625" customWidth="1"/>
    <col min="3589" max="3589" width="10.26953125" customWidth="1"/>
    <col min="3592" max="3592" width="9.453125" customWidth="1"/>
    <col min="3594" max="3594" width="10.7265625" customWidth="1"/>
    <col min="3596" max="3596" width="9" customWidth="1"/>
    <col min="3841" max="3841" width="23.453125" customWidth="1"/>
    <col min="3842" max="3842" width="3.453125" customWidth="1"/>
    <col min="3843" max="3843" width="9" customWidth="1"/>
    <col min="3844" max="3844" width="9.81640625" customWidth="1"/>
    <col min="3845" max="3845" width="10.26953125" customWidth="1"/>
    <col min="3848" max="3848" width="9.453125" customWidth="1"/>
    <col min="3850" max="3850" width="10.7265625" customWidth="1"/>
    <col min="3852" max="3852" width="9" customWidth="1"/>
    <col min="4097" max="4097" width="23.453125" customWidth="1"/>
    <col min="4098" max="4098" width="3.453125" customWidth="1"/>
    <col min="4099" max="4099" width="9" customWidth="1"/>
    <col min="4100" max="4100" width="9.81640625" customWidth="1"/>
    <col min="4101" max="4101" width="10.26953125" customWidth="1"/>
    <col min="4104" max="4104" width="9.453125" customWidth="1"/>
    <col min="4106" max="4106" width="10.7265625" customWidth="1"/>
    <col min="4108" max="4108" width="9" customWidth="1"/>
    <col min="4353" max="4353" width="23.453125" customWidth="1"/>
    <col min="4354" max="4354" width="3.453125" customWidth="1"/>
    <col min="4355" max="4355" width="9" customWidth="1"/>
    <col min="4356" max="4356" width="9.81640625" customWidth="1"/>
    <col min="4357" max="4357" width="10.26953125" customWidth="1"/>
    <col min="4360" max="4360" width="9.453125" customWidth="1"/>
    <col min="4362" max="4362" width="10.7265625" customWidth="1"/>
    <col min="4364" max="4364" width="9" customWidth="1"/>
    <col min="4609" max="4609" width="23.453125" customWidth="1"/>
    <col min="4610" max="4610" width="3.453125" customWidth="1"/>
    <col min="4611" max="4611" width="9" customWidth="1"/>
    <col min="4612" max="4612" width="9.81640625" customWidth="1"/>
    <col min="4613" max="4613" width="10.26953125" customWidth="1"/>
    <col min="4616" max="4616" width="9.453125" customWidth="1"/>
    <col min="4618" max="4618" width="10.7265625" customWidth="1"/>
    <col min="4620" max="4620" width="9" customWidth="1"/>
    <col min="4865" max="4865" width="23.453125" customWidth="1"/>
    <col min="4866" max="4866" width="3.453125" customWidth="1"/>
    <col min="4867" max="4867" width="9" customWidth="1"/>
    <col min="4868" max="4868" width="9.81640625" customWidth="1"/>
    <col min="4869" max="4869" width="10.26953125" customWidth="1"/>
    <col min="4872" max="4872" width="9.453125" customWidth="1"/>
    <col min="4874" max="4874" width="10.7265625" customWidth="1"/>
    <col min="4876" max="4876" width="9" customWidth="1"/>
    <col min="5121" max="5121" width="23.453125" customWidth="1"/>
    <col min="5122" max="5122" width="3.453125" customWidth="1"/>
    <col min="5123" max="5123" width="9" customWidth="1"/>
    <col min="5124" max="5124" width="9.81640625" customWidth="1"/>
    <col min="5125" max="5125" width="10.26953125" customWidth="1"/>
    <col min="5128" max="5128" width="9.453125" customWidth="1"/>
    <col min="5130" max="5130" width="10.7265625" customWidth="1"/>
    <col min="5132" max="5132" width="9" customWidth="1"/>
    <col min="5377" max="5377" width="23.453125" customWidth="1"/>
    <col min="5378" max="5378" width="3.453125" customWidth="1"/>
    <col min="5379" max="5379" width="9" customWidth="1"/>
    <col min="5380" max="5380" width="9.81640625" customWidth="1"/>
    <col min="5381" max="5381" width="10.26953125" customWidth="1"/>
    <col min="5384" max="5384" width="9.453125" customWidth="1"/>
    <col min="5386" max="5386" width="10.7265625" customWidth="1"/>
    <col min="5388" max="5388" width="9" customWidth="1"/>
    <col min="5633" max="5633" width="23.453125" customWidth="1"/>
    <col min="5634" max="5634" width="3.453125" customWidth="1"/>
    <col min="5635" max="5635" width="9" customWidth="1"/>
    <col min="5636" max="5636" width="9.81640625" customWidth="1"/>
    <col min="5637" max="5637" width="10.26953125" customWidth="1"/>
    <col min="5640" max="5640" width="9.453125" customWidth="1"/>
    <col min="5642" max="5642" width="10.7265625" customWidth="1"/>
    <col min="5644" max="5644" width="9" customWidth="1"/>
    <col min="5889" max="5889" width="23.453125" customWidth="1"/>
    <col min="5890" max="5890" width="3.453125" customWidth="1"/>
    <col min="5891" max="5891" width="9" customWidth="1"/>
    <col min="5892" max="5892" width="9.81640625" customWidth="1"/>
    <col min="5893" max="5893" width="10.26953125" customWidth="1"/>
    <col min="5896" max="5896" width="9.453125" customWidth="1"/>
    <col min="5898" max="5898" width="10.7265625" customWidth="1"/>
    <col min="5900" max="5900" width="9" customWidth="1"/>
    <col min="6145" max="6145" width="23.453125" customWidth="1"/>
    <col min="6146" max="6146" width="3.453125" customWidth="1"/>
    <col min="6147" max="6147" width="9" customWidth="1"/>
    <col min="6148" max="6148" width="9.81640625" customWidth="1"/>
    <col min="6149" max="6149" width="10.26953125" customWidth="1"/>
    <col min="6152" max="6152" width="9.453125" customWidth="1"/>
    <col min="6154" max="6154" width="10.7265625" customWidth="1"/>
    <col min="6156" max="6156" width="9" customWidth="1"/>
    <col min="6401" max="6401" width="23.453125" customWidth="1"/>
    <col min="6402" max="6402" width="3.453125" customWidth="1"/>
    <col min="6403" max="6403" width="9" customWidth="1"/>
    <col min="6404" max="6404" width="9.81640625" customWidth="1"/>
    <col min="6405" max="6405" width="10.26953125" customWidth="1"/>
    <col min="6408" max="6408" width="9.453125" customWidth="1"/>
    <col min="6410" max="6410" width="10.7265625" customWidth="1"/>
    <col min="6412" max="6412" width="9" customWidth="1"/>
    <col min="6657" max="6657" width="23.453125" customWidth="1"/>
    <col min="6658" max="6658" width="3.453125" customWidth="1"/>
    <col min="6659" max="6659" width="9" customWidth="1"/>
    <col min="6660" max="6660" width="9.81640625" customWidth="1"/>
    <col min="6661" max="6661" width="10.26953125" customWidth="1"/>
    <col min="6664" max="6664" width="9.453125" customWidth="1"/>
    <col min="6666" max="6666" width="10.7265625" customWidth="1"/>
    <col min="6668" max="6668" width="9" customWidth="1"/>
    <col min="6913" max="6913" width="23.453125" customWidth="1"/>
    <col min="6914" max="6914" width="3.453125" customWidth="1"/>
    <col min="6915" max="6915" width="9" customWidth="1"/>
    <col min="6916" max="6916" width="9.81640625" customWidth="1"/>
    <col min="6917" max="6917" width="10.26953125" customWidth="1"/>
    <col min="6920" max="6920" width="9.453125" customWidth="1"/>
    <col min="6922" max="6922" width="10.7265625" customWidth="1"/>
    <col min="6924" max="6924" width="9" customWidth="1"/>
    <col min="7169" max="7169" width="23.453125" customWidth="1"/>
    <col min="7170" max="7170" width="3.453125" customWidth="1"/>
    <col min="7171" max="7171" width="9" customWidth="1"/>
    <col min="7172" max="7172" width="9.81640625" customWidth="1"/>
    <col min="7173" max="7173" width="10.26953125" customWidth="1"/>
    <col min="7176" max="7176" width="9.453125" customWidth="1"/>
    <col min="7178" max="7178" width="10.7265625" customWidth="1"/>
    <col min="7180" max="7180" width="9" customWidth="1"/>
    <col min="7425" max="7425" width="23.453125" customWidth="1"/>
    <col min="7426" max="7426" width="3.453125" customWidth="1"/>
    <col min="7427" max="7427" width="9" customWidth="1"/>
    <col min="7428" max="7428" width="9.81640625" customWidth="1"/>
    <col min="7429" max="7429" width="10.26953125" customWidth="1"/>
    <col min="7432" max="7432" width="9.453125" customWidth="1"/>
    <col min="7434" max="7434" width="10.7265625" customWidth="1"/>
    <col min="7436" max="7436" width="9" customWidth="1"/>
    <col min="7681" max="7681" width="23.453125" customWidth="1"/>
    <col min="7682" max="7682" width="3.453125" customWidth="1"/>
    <col min="7683" max="7683" width="9" customWidth="1"/>
    <col min="7684" max="7684" width="9.81640625" customWidth="1"/>
    <col min="7685" max="7685" width="10.26953125" customWidth="1"/>
    <col min="7688" max="7688" width="9.453125" customWidth="1"/>
    <col min="7690" max="7690" width="10.7265625" customWidth="1"/>
    <col min="7692" max="7692" width="9" customWidth="1"/>
    <col min="7937" max="7937" width="23.453125" customWidth="1"/>
    <col min="7938" max="7938" width="3.453125" customWidth="1"/>
    <col min="7939" max="7939" width="9" customWidth="1"/>
    <col min="7940" max="7940" width="9.81640625" customWidth="1"/>
    <col min="7941" max="7941" width="10.26953125" customWidth="1"/>
    <col min="7944" max="7944" width="9.453125" customWidth="1"/>
    <col min="7946" max="7946" width="10.7265625" customWidth="1"/>
    <col min="7948" max="7948" width="9" customWidth="1"/>
    <col min="8193" max="8193" width="23.453125" customWidth="1"/>
    <col min="8194" max="8194" width="3.453125" customWidth="1"/>
    <col min="8195" max="8195" width="9" customWidth="1"/>
    <col min="8196" max="8196" width="9.81640625" customWidth="1"/>
    <col min="8197" max="8197" width="10.26953125" customWidth="1"/>
    <col min="8200" max="8200" width="9.453125" customWidth="1"/>
    <col min="8202" max="8202" width="10.7265625" customWidth="1"/>
    <col min="8204" max="8204" width="9" customWidth="1"/>
    <col min="8449" max="8449" width="23.453125" customWidth="1"/>
    <col min="8450" max="8450" width="3.453125" customWidth="1"/>
    <col min="8451" max="8451" width="9" customWidth="1"/>
    <col min="8452" max="8452" width="9.81640625" customWidth="1"/>
    <col min="8453" max="8453" width="10.26953125" customWidth="1"/>
    <col min="8456" max="8456" width="9.453125" customWidth="1"/>
    <col min="8458" max="8458" width="10.7265625" customWidth="1"/>
    <col min="8460" max="8460" width="9" customWidth="1"/>
    <col min="8705" max="8705" width="23.453125" customWidth="1"/>
    <col min="8706" max="8706" width="3.453125" customWidth="1"/>
    <col min="8707" max="8707" width="9" customWidth="1"/>
    <col min="8708" max="8708" width="9.81640625" customWidth="1"/>
    <col min="8709" max="8709" width="10.26953125" customWidth="1"/>
    <col min="8712" max="8712" width="9.453125" customWidth="1"/>
    <col min="8714" max="8714" width="10.7265625" customWidth="1"/>
    <col min="8716" max="8716" width="9" customWidth="1"/>
    <col min="8961" max="8961" width="23.453125" customWidth="1"/>
    <col min="8962" max="8962" width="3.453125" customWidth="1"/>
    <col min="8963" max="8963" width="9" customWidth="1"/>
    <col min="8964" max="8964" width="9.81640625" customWidth="1"/>
    <col min="8965" max="8965" width="10.26953125" customWidth="1"/>
    <col min="8968" max="8968" width="9.453125" customWidth="1"/>
    <col min="8970" max="8970" width="10.7265625" customWidth="1"/>
    <col min="8972" max="8972" width="9" customWidth="1"/>
    <col min="9217" max="9217" width="23.453125" customWidth="1"/>
    <col min="9218" max="9218" width="3.453125" customWidth="1"/>
    <col min="9219" max="9219" width="9" customWidth="1"/>
    <col min="9220" max="9220" width="9.81640625" customWidth="1"/>
    <col min="9221" max="9221" width="10.26953125" customWidth="1"/>
    <col min="9224" max="9224" width="9.453125" customWidth="1"/>
    <col min="9226" max="9226" width="10.7265625" customWidth="1"/>
    <col min="9228" max="9228" width="9" customWidth="1"/>
    <col min="9473" max="9473" width="23.453125" customWidth="1"/>
    <col min="9474" max="9474" width="3.453125" customWidth="1"/>
    <col min="9475" max="9475" width="9" customWidth="1"/>
    <col min="9476" max="9476" width="9.81640625" customWidth="1"/>
    <col min="9477" max="9477" width="10.26953125" customWidth="1"/>
    <col min="9480" max="9480" width="9.453125" customWidth="1"/>
    <col min="9482" max="9482" width="10.7265625" customWidth="1"/>
    <col min="9484" max="9484" width="9" customWidth="1"/>
    <col min="9729" max="9729" width="23.453125" customWidth="1"/>
    <col min="9730" max="9730" width="3.453125" customWidth="1"/>
    <col min="9731" max="9731" width="9" customWidth="1"/>
    <col min="9732" max="9732" width="9.81640625" customWidth="1"/>
    <col min="9733" max="9733" width="10.26953125" customWidth="1"/>
    <col min="9736" max="9736" width="9.453125" customWidth="1"/>
    <col min="9738" max="9738" width="10.7265625" customWidth="1"/>
    <col min="9740" max="9740" width="9" customWidth="1"/>
    <col min="9985" max="9985" width="23.453125" customWidth="1"/>
    <col min="9986" max="9986" width="3.453125" customWidth="1"/>
    <col min="9987" max="9987" width="9" customWidth="1"/>
    <col min="9988" max="9988" width="9.81640625" customWidth="1"/>
    <col min="9989" max="9989" width="10.26953125" customWidth="1"/>
    <col min="9992" max="9992" width="9.453125" customWidth="1"/>
    <col min="9994" max="9994" width="10.7265625" customWidth="1"/>
    <col min="9996" max="9996" width="9" customWidth="1"/>
    <col min="10241" max="10241" width="23.453125" customWidth="1"/>
    <col min="10242" max="10242" width="3.453125" customWidth="1"/>
    <col min="10243" max="10243" width="9" customWidth="1"/>
    <col min="10244" max="10244" width="9.81640625" customWidth="1"/>
    <col min="10245" max="10245" width="10.26953125" customWidth="1"/>
    <col min="10248" max="10248" width="9.453125" customWidth="1"/>
    <col min="10250" max="10250" width="10.7265625" customWidth="1"/>
    <col min="10252" max="10252" width="9" customWidth="1"/>
    <col min="10497" max="10497" width="23.453125" customWidth="1"/>
    <col min="10498" max="10498" width="3.453125" customWidth="1"/>
    <col min="10499" max="10499" width="9" customWidth="1"/>
    <col min="10500" max="10500" width="9.81640625" customWidth="1"/>
    <col min="10501" max="10501" width="10.26953125" customWidth="1"/>
    <col min="10504" max="10504" width="9.453125" customWidth="1"/>
    <col min="10506" max="10506" width="10.7265625" customWidth="1"/>
    <col min="10508" max="10508" width="9" customWidth="1"/>
    <col min="10753" max="10753" width="23.453125" customWidth="1"/>
    <col min="10754" max="10754" width="3.453125" customWidth="1"/>
    <col min="10755" max="10755" width="9" customWidth="1"/>
    <col min="10756" max="10756" width="9.81640625" customWidth="1"/>
    <col min="10757" max="10757" width="10.26953125" customWidth="1"/>
    <col min="10760" max="10760" width="9.453125" customWidth="1"/>
    <col min="10762" max="10762" width="10.7265625" customWidth="1"/>
    <col min="10764" max="10764" width="9" customWidth="1"/>
    <col min="11009" max="11009" width="23.453125" customWidth="1"/>
    <col min="11010" max="11010" width="3.453125" customWidth="1"/>
    <col min="11011" max="11011" width="9" customWidth="1"/>
    <col min="11012" max="11012" width="9.81640625" customWidth="1"/>
    <col min="11013" max="11013" width="10.26953125" customWidth="1"/>
    <col min="11016" max="11016" width="9.453125" customWidth="1"/>
    <col min="11018" max="11018" width="10.7265625" customWidth="1"/>
    <col min="11020" max="11020" width="9" customWidth="1"/>
    <col min="11265" max="11265" width="23.453125" customWidth="1"/>
    <col min="11266" max="11266" width="3.453125" customWidth="1"/>
    <col min="11267" max="11267" width="9" customWidth="1"/>
    <col min="11268" max="11268" width="9.81640625" customWidth="1"/>
    <col min="11269" max="11269" width="10.26953125" customWidth="1"/>
    <col min="11272" max="11272" width="9.453125" customWidth="1"/>
    <col min="11274" max="11274" width="10.7265625" customWidth="1"/>
    <col min="11276" max="11276" width="9" customWidth="1"/>
    <col min="11521" max="11521" width="23.453125" customWidth="1"/>
    <col min="11522" max="11522" width="3.453125" customWidth="1"/>
    <col min="11523" max="11523" width="9" customWidth="1"/>
    <col min="11524" max="11524" width="9.81640625" customWidth="1"/>
    <col min="11525" max="11525" width="10.26953125" customWidth="1"/>
    <col min="11528" max="11528" width="9.453125" customWidth="1"/>
    <col min="11530" max="11530" width="10.7265625" customWidth="1"/>
    <col min="11532" max="11532" width="9" customWidth="1"/>
    <col min="11777" max="11777" width="23.453125" customWidth="1"/>
    <col min="11778" max="11778" width="3.453125" customWidth="1"/>
    <col min="11779" max="11779" width="9" customWidth="1"/>
    <col min="11780" max="11780" width="9.81640625" customWidth="1"/>
    <col min="11781" max="11781" width="10.26953125" customWidth="1"/>
    <col min="11784" max="11784" width="9.453125" customWidth="1"/>
    <col min="11786" max="11786" width="10.7265625" customWidth="1"/>
    <col min="11788" max="11788" width="9" customWidth="1"/>
    <col min="12033" max="12033" width="23.453125" customWidth="1"/>
    <col min="12034" max="12034" width="3.453125" customWidth="1"/>
    <col min="12035" max="12035" width="9" customWidth="1"/>
    <col min="12036" max="12036" width="9.81640625" customWidth="1"/>
    <col min="12037" max="12037" width="10.26953125" customWidth="1"/>
    <col min="12040" max="12040" width="9.453125" customWidth="1"/>
    <col min="12042" max="12042" width="10.7265625" customWidth="1"/>
    <col min="12044" max="12044" width="9" customWidth="1"/>
    <col min="12289" max="12289" width="23.453125" customWidth="1"/>
    <col min="12290" max="12290" width="3.453125" customWidth="1"/>
    <col min="12291" max="12291" width="9" customWidth="1"/>
    <col min="12292" max="12292" width="9.81640625" customWidth="1"/>
    <col min="12293" max="12293" width="10.26953125" customWidth="1"/>
    <col min="12296" max="12296" width="9.453125" customWidth="1"/>
    <col min="12298" max="12298" width="10.7265625" customWidth="1"/>
    <col min="12300" max="12300" width="9" customWidth="1"/>
    <col min="12545" max="12545" width="23.453125" customWidth="1"/>
    <col min="12546" max="12546" width="3.453125" customWidth="1"/>
    <col min="12547" max="12547" width="9" customWidth="1"/>
    <col min="12548" max="12548" width="9.81640625" customWidth="1"/>
    <col min="12549" max="12549" width="10.26953125" customWidth="1"/>
    <col min="12552" max="12552" width="9.453125" customWidth="1"/>
    <col min="12554" max="12554" width="10.7265625" customWidth="1"/>
    <col min="12556" max="12556" width="9" customWidth="1"/>
    <col min="12801" max="12801" width="23.453125" customWidth="1"/>
    <col min="12802" max="12802" width="3.453125" customWidth="1"/>
    <col min="12803" max="12803" width="9" customWidth="1"/>
    <col min="12804" max="12804" width="9.81640625" customWidth="1"/>
    <col min="12805" max="12805" width="10.26953125" customWidth="1"/>
    <col min="12808" max="12808" width="9.453125" customWidth="1"/>
    <col min="12810" max="12810" width="10.7265625" customWidth="1"/>
    <col min="12812" max="12812" width="9" customWidth="1"/>
    <col min="13057" max="13057" width="23.453125" customWidth="1"/>
    <col min="13058" max="13058" width="3.453125" customWidth="1"/>
    <col min="13059" max="13059" width="9" customWidth="1"/>
    <col min="13060" max="13060" width="9.81640625" customWidth="1"/>
    <col min="13061" max="13061" width="10.26953125" customWidth="1"/>
    <col min="13064" max="13064" width="9.453125" customWidth="1"/>
    <col min="13066" max="13066" width="10.7265625" customWidth="1"/>
    <col min="13068" max="13068" width="9" customWidth="1"/>
    <col min="13313" max="13313" width="23.453125" customWidth="1"/>
    <col min="13314" max="13314" width="3.453125" customWidth="1"/>
    <col min="13315" max="13315" width="9" customWidth="1"/>
    <col min="13316" max="13316" width="9.81640625" customWidth="1"/>
    <col min="13317" max="13317" width="10.26953125" customWidth="1"/>
    <col min="13320" max="13320" width="9.453125" customWidth="1"/>
    <col min="13322" max="13322" width="10.7265625" customWidth="1"/>
    <col min="13324" max="13324" width="9" customWidth="1"/>
    <col min="13569" max="13569" width="23.453125" customWidth="1"/>
    <col min="13570" max="13570" width="3.453125" customWidth="1"/>
    <col min="13571" max="13571" width="9" customWidth="1"/>
    <col min="13572" max="13572" width="9.81640625" customWidth="1"/>
    <col min="13573" max="13573" width="10.26953125" customWidth="1"/>
    <col min="13576" max="13576" width="9.453125" customWidth="1"/>
    <col min="13578" max="13578" width="10.7265625" customWidth="1"/>
    <col min="13580" max="13580" width="9" customWidth="1"/>
    <col min="13825" max="13825" width="23.453125" customWidth="1"/>
    <col min="13826" max="13826" width="3.453125" customWidth="1"/>
    <col min="13827" max="13827" width="9" customWidth="1"/>
    <col min="13828" max="13828" width="9.81640625" customWidth="1"/>
    <col min="13829" max="13829" width="10.26953125" customWidth="1"/>
    <col min="13832" max="13832" width="9.453125" customWidth="1"/>
    <col min="13834" max="13834" width="10.7265625" customWidth="1"/>
    <col min="13836" max="13836" width="9" customWidth="1"/>
    <col min="14081" max="14081" width="23.453125" customWidth="1"/>
    <col min="14082" max="14082" width="3.453125" customWidth="1"/>
    <col min="14083" max="14083" width="9" customWidth="1"/>
    <col min="14084" max="14084" width="9.81640625" customWidth="1"/>
    <col min="14085" max="14085" width="10.26953125" customWidth="1"/>
    <col min="14088" max="14088" width="9.453125" customWidth="1"/>
    <col min="14090" max="14090" width="10.7265625" customWidth="1"/>
    <col min="14092" max="14092" width="9" customWidth="1"/>
    <col min="14337" max="14337" width="23.453125" customWidth="1"/>
    <col min="14338" max="14338" width="3.453125" customWidth="1"/>
    <col min="14339" max="14339" width="9" customWidth="1"/>
    <col min="14340" max="14340" width="9.81640625" customWidth="1"/>
    <col min="14341" max="14341" width="10.26953125" customWidth="1"/>
    <col min="14344" max="14344" width="9.453125" customWidth="1"/>
    <col min="14346" max="14346" width="10.7265625" customWidth="1"/>
    <col min="14348" max="14348" width="9" customWidth="1"/>
    <col min="14593" max="14593" width="23.453125" customWidth="1"/>
    <col min="14594" max="14594" width="3.453125" customWidth="1"/>
    <col min="14595" max="14595" width="9" customWidth="1"/>
    <col min="14596" max="14596" width="9.81640625" customWidth="1"/>
    <col min="14597" max="14597" width="10.26953125" customWidth="1"/>
    <col min="14600" max="14600" width="9.453125" customWidth="1"/>
    <col min="14602" max="14602" width="10.7265625" customWidth="1"/>
    <col min="14604" max="14604" width="9" customWidth="1"/>
    <col min="14849" max="14849" width="23.453125" customWidth="1"/>
    <col min="14850" max="14850" width="3.453125" customWidth="1"/>
    <col min="14851" max="14851" width="9" customWidth="1"/>
    <col min="14852" max="14852" width="9.81640625" customWidth="1"/>
    <col min="14853" max="14853" width="10.26953125" customWidth="1"/>
    <col min="14856" max="14856" width="9.453125" customWidth="1"/>
    <col min="14858" max="14858" width="10.7265625" customWidth="1"/>
    <col min="14860" max="14860" width="9" customWidth="1"/>
    <col min="15105" max="15105" width="23.453125" customWidth="1"/>
    <col min="15106" max="15106" width="3.453125" customWidth="1"/>
    <col min="15107" max="15107" width="9" customWidth="1"/>
    <col min="15108" max="15108" width="9.81640625" customWidth="1"/>
    <col min="15109" max="15109" width="10.26953125" customWidth="1"/>
    <col min="15112" max="15112" width="9.453125" customWidth="1"/>
    <col min="15114" max="15114" width="10.7265625" customWidth="1"/>
    <col min="15116" max="15116" width="9" customWidth="1"/>
    <col min="15361" max="15361" width="23.453125" customWidth="1"/>
    <col min="15362" max="15362" width="3.453125" customWidth="1"/>
    <col min="15363" max="15363" width="9" customWidth="1"/>
    <col min="15364" max="15364" width="9.81640625" customWidth="1"/>
    <col min="15365" max="15365" width="10.26953125" customWidth="1"/>
    <col min="15368" max="15368" width="9.453125" customWidth="1"/>
    <col min="15370" max="15370" width="10.7265625" customWidth="1"/>
    <col min="15372" max="15372" width="9" customWidth="1"/>
    <col min="15617" max="15617" width="23.453125" customWidth="1"/>
    <col min="15618" max="15618" width="3.453125" customWidth="1"/>
    <col min="15619" max="15619" width="9" customWidth="1"/>
    <col min="15620" max="15620" width="9.81640625" customWidth="1"/>
    <col min="15621" max="15621" width="10.26953125" customWidth="1"/>
    <col min="15624" max="15624" width="9.453125" customWidth="1"/>
    <col min="15626" max="15626" width="10.7265625" customWidth="1"/>
    <col min="15628" max="15628" width="9" customWidth="1"/>
    <col min="15873" max="15873" width="23.453125" customWidth="1"/>
    <col min="15874" max="15874" width="3.453125" customWidth="1"/>
    <col min="15875" max="15875" width="9" customWidth="1"/>
    <col min="15876" max="15876" width="9.81640625" customWidth="1"/>
    <col min="15877" max="15877" width="10.26953125" customWidth="1"/>
    <col min="15880" max="15880" width="9.453125" customWidth="1"/>
    <col min="15882" max="15882" width="10.7265625" customWidth="1"/>
    <col min="15884" max="15884" width="9" customWidth="1"/>
    <col min="16129" max="16129" width="23.453125" customWidth="1"/>
    <col min="16130" max="16130" width="3.453125" customWidth="1"/>
    <col min="16131" max="16131" width="9" customWidth="1"/>
    <col min="16132" max="16132" width="9.81640625" customWidth="1"/>
    <col min="16133" max="16133" width="10.26953125" customWidth="1"/>
    <col min="16136" max="16136" width="9.453125" customWidth="1"/>
    <col min="16138" max="16138" width="10.7265625" customWidth="1"/>
    <col min="16140" max="16140" width="9" customWidth="1"/>
  </cols>
  <sheetData>
    <row r="1" spans="1:12" ht="39">
      <c r="C1" s="1" t="s">
        <v>0</v>
      </c>
      <c r="D1" s="1" t="s">
        <v>0</v>
      </c>
      <c r="E1" s="2" t="s">
        <v>1</v>
      </c>
      <c r="F1" s="1" t="s">
        <v>2</v>
      </c>
      <c r="G1" s="1" t="s">
        <v>2</v>
      </c>
      <c r="H1" s="2" t="s">
        <v>3</v>
      </c>
      <c r="I1" s="1" t="s">
        <v>4</v>
      </c>
      <c r="J1" s="1" t="s">
        <v>5</v>
      </c>
      <c r="K1" s="1" t="s">
        <v>6</v>
      </c>
      <c r="L1" s="3" t="s">
        <v>7</v>
      </c>
    </row>
    <row r="2" spans="1:12">
      <c r="A2" s="4">
        <v>41548</v>
      </c>
      <c r="C2" s="5">
        <v>6.92</v>
      </c>
      <c r="D2" s="5">
        <v>3.36</v>
      </c>
      <c r="E2" s="6">
        <f t="shared" ref="E2:E22" si="0">SUM(C2:D2)</f>
        <v>10.28</v>
      </c>
      <c r="F2" s="5">
        <v>11.93</v>
      </c>
      <c r="G2" s="5">
        <v>0</v>
      </c>
      <c r="H2" s="6">
        <f t="shared" ref="H2:H22" si="1">SUM(F2:G2)</f>
        <v>11.93</v>
      </c>
      <c r="I2" s="5">
        <v>1.26</v>
      </c>
      <c r="J2" s="5">
        <v>1.49</v>
      </c>
      <c r="K2" s="7">
        <f t="shared" ref="K2:K24" si="2">SUM(I2:J2)</f>
        <v>2.75</v>
      </c>
    </row>
    <row r="3" spans="1:12">
      <c r="A3" s="4">
        <v>41549</v>
      </c>
      <c r="C3" s="5">
        <v>8.77</v>
      </c>
      <c r="D3" s="5">
        <v>7.67</v>
      </c>
      <c r="E3" s="6">
        <f>SUM(C3:D3)</f>
        <v>16.439999999999998</v>
      </c>
      <c r="F3" s="5">
        <v>6.84</v>
      </c>
      <c r="G3" s="5">
        <v>5.77</v>
      </c>
      <c r="H3" s="6">
        <f t="shared" si="1"/>
        <v>12.61</v>
      </c>
      <c r="I3" s="5">
        <v>1.96</v>
      </c>
      <c r="J3" s="8">
        <v>1.59</v>
      </c>
      <c r="K3" s="7">
        <f t="shared" si="2"/>
        <v>3.55</v>
      </c>
      <c r="L3" s="5"/>
    </row>
    <row r="4" spans="1:12">
      <c r="A4" s="4">
        <v>41550</v>
      </c>
      <c r="C4" s="5">
        <v>7.25</v>
      </c>
      <c r="D4" s="5">
        <v>5.86</v>
      </c>
      <c r="E4" s="6">
        <f t="shared" si="0"/>
        <v>13.11</v>
      </c>
      <c r="F4" s="5">
        <v>8.9</v>
      </c>
      <c r="G4" s="5">
        <v>6.48</v>
      </c>
      <c r="H4" s="6">
        <f t="shared" si="1"/>
        <v>15.38</v>
      </c>
      <c r="I4" s="5">
        <v>0.91</v>
      </c>
      <c r="J4" s="8">
        <v>1.48</v>
      </c>
      <c r="K4" s="7">
        <f t="shared" si="2"/>
        <v>2.39</v>
      </c>
      <c r="L4" s="5"/>
    </row>
    <row r="5" spans="1:12">
      <c r="A5" s="4">
        <v>41551</v>
      </c>
      <c r="C5" s="5">
        <v>8.3000000000000007</v>
      </c>
      <c r="D5" s="5">
        <v>3.75</v>
      </c>
      <c r="E5" s="6">
        <f>SUM(C5:D5)</f>
        <v>12.05</v>
      </c>
      <c r="F5" s="5">
        <v>6.39</v>
      </c>
      <c r="G5" s="5">
        <v>3.43</v>
      </c>
      <c r="H5" s="6">
        <f t="shared" si="1"/>
        <v>9.82</v>
      </c>
      <c r="I5" s="5">
        <v>1.1499999999999999</v>
      </c>
      <c r="J5" s="8">
        <v>1.23</v>
      </c>
      <c r="K5" s="7">
        <f t="shared" si="2"/>
        <v>2.38</v>
      </c>
    </row>
    <row r="6" spans="1:12">
      <c r="A6" s="4">
        <v>41554</v>
      </c>
      <c r="C6" s="5">
        <v>7.44</v>
      </c>
      <c r="D6" s="5">
        <v>7.62</v>
      </c>
      <c r="E6" s="6">
        <f t="shared" si="0"/>
        <v>15.06</v>
      </c>
      <c r="F6" s="5">
        <v>8.14</v>
      </c>
      <c r="G6" s="5">
        <v>7.07</v>
      </c>
      <c r="H6" s="6">
        <f t="shared" si="1"/>
        <v>15.21</v>
      </c>
      <c r="I6" s="5">
        <v>1.56</v>
      </c>
      <c r="J6" s="5">
        <v>1.52</v>
      </c>
      <c r="K6" s="7">
        <f t="shared" si="2"/>
        <v>3.08</v>
      </c>
      <c r="L6" s="5"/>
    </row>
    <row r="7" spans="1:12">
      <c r="A7" s="4">
        <v>41555</v>
      </c>
      <c r="C7" s="5">
        <v>7.61</v>
      </c>
      <c r="D7" s="5">
        <v>5.46</v>
      </c>
      <c r="E7" s="6">
        <f t="shared" si="0"/>
        <v>13.07</v>
      </c>
      <c r="F7" s="5">
        <v>6.02</v>
      </c>
      <c r="G7" s="5">
        <v>11.68</v>
      </c>
      <c r="H7" s="6">
        <f t="shared" si="1"/>
        <v>17.7</v>
      </c>
      <c r="I7" s="9">
        <v>1.49</v>
      </c>
      <c r="J7" s="5">
        <v>1.43</v>
      </c>
      <c r="K7" s="7">
        <f t="shared" si="2"/>
        <v>2.92</v>
      </c>
    </row>
    <row r="8" spans="1:12">
      <c r="A8" s="4">
        <v>41556</v>
      </c>
      <c r="C8" s="5">
        <v>8.35</v>
      </c>
      <c r="D8" s="5">
        <v>5.54</v>
      </c>
      <c r="E8" s="6">
        <f>SUM(C8:D8)</f>
        <v>13.89</v>
      </c>
      <c r="F8" s="5">
        <v>9.1999999999999993</v>
      </c>
      <c r="G8" s="5">
        <v>8.85</v>
      </c>
      <c r="H8" s="6">
        <f t="shared" si="1"/>
        <v>18.049999999999997</v>
      </c>
      <c r="I8" s="5">
        <v>1.92</v>
      </c>
      <c r="J8" s="5">
        <v>1.78</v>
      </c>
      <c r="K8" s="7">
        <f t="shared" si="2"/>
        <v>3.7</v>
      </c>
    </row>
    <row r="9" spans="1:12">
      <c r="A9" s="4">
        <v>41557</v>
      </c>
      <c r="C9" s="5">
        <v>8.75</v>
      </c>
      <c r="D9" s="5">
        <v>5.08</v>
      </c>
      <c r="E9" s="6">
        <f t="shared" si="0"/>
        <v>13.83</v>
      </c>
      <c r="F9" s="5">
        <v>9.43</v>
      </c>
      <c r="G9" s="5">
        <v>5.74</v>
      </c>
      <c r="H9" s="6">
        <f t="shared" si="1"/>
        <v>15.17</v>
      </c>
      <c r="I9" s="5">
        <v>1.24</v>
      </c>
      <c r="J9" s="5">
        <v>1.22</v>
      </c>
      <c r="K9" s="7">
        <f t="shared" si="2"/>
        <v>2.46</v>
      </c>
    </row>
    <row r="10" spans="1:12">
      <c r="A10" s="4">
        <v>41558</v>
      </c>
      <c r="C10" s="5">
        <v>8.51</v>
      </c>
      <c r="D10" s="5">
        <v>5.52</v>
      </c>
      <c r="E10" s="6">
        <f>SUM(C10:D10)</f>
        <v>14.03</v>
      </c>
      <c r="F10" s="5">
        <v>9.4600000000000009</v>
      </c>
      <c r="G10" s="5">
        <v>5.77</v>
      </c>
      <c r="H10" s="6">
        <f t="shared" si="1"/>
        <v>15.23</v>
      </c>
      <c r="I10" s="5">
        <v>1.26</v>
      </c>
      <c r="J10" s="5">
        <v>1.39</v>
      </c>
      <c r="K10" s="7">
        <f t="shared" si="2"/>
        <v>2.65</v>
      </c>
    </row>
    <row r="11" spans="1:12">
      <c r="A11" s="4">
        <v>41561</v>
      </c>
      <c r="C11" s="5">
        <v>7.8</v>
      </c>
      <c r="D11" s="5">
        <v>4.08</v>
      </c>
      <c r="E11" s="6">
        <f t="shared" si="0"/>
        <v>11.879999999999999</v>
      </c>
      <c r="F11" s="5">
        <v>8.93</v>
      </c>
      <c r="G11" s="5">
        <v>2.81</v>
      </c>
      <c r="H11" s="6">
        <f>SUM(F11:G11)</f>
        <v>11.74</v>
      </c>
      <c r="I11" s="5">
        <v>1.35</v>
      </c>
      <c r="J11" s="5">
        <v>1.3</v>
      </c>
      <c r="K11" s="7">
        <f t="shared" si="2"/>
        <v>2.6500000000000004</v>
      </c>
    </row>
    <row r="12" spans="1:12">
      <c r="A12" s="4">
        <v>41562</v>
      </c>
      <c r="C12" s="5">
        <v>9.98</v>
      </c>
      <c r="D12" s="5">
        <v>8.2200000000000006</v>
      </c>
      <c r="E12" s="6">
        <f>SUM(C12:D12)</f>
        <v>18.200000000000003</v>
      </c>
      <c r="F12" s="5">
        <v>11.4</v>
      </c>
      <c r="G12" s="5">
        <v>8.3000000000000007</v>
      </c>
      <c r="H12" s="6">
        <f t="shared" si="1"/>
        <v>19.700000000000003</v>
      </c>
      <c r="I12" s="5">
        <v>1.07</v>
      </c>
      <c r="J12" s="5">
        <v>1.01</v>
      </c>
      <c r="K12" s="7">
        <f t="shared" si="2"/>
        <v>2.08</v>
      </c>
    </row>
    <row r="13" spans="1:12">
      <c r="A13" s="4">
        <v>41563</v>
      </c>
      <c r="C13" s="5">
        <v>10.199999999999999</v>
      </c>
      <c r="D13" s="5">
        <v>3.13</v>
      </c>
      <c r="E13" s="6">
        <f t="shared" si="0"/>
        <v>13.329999999999998</v>
      </c>
      <c r="F13" s="5">
        <v>5.76</v>
      </c>
      <c r="G13" s="5">
        <v>7.19</v>
      </c>
      <c r="H13" s="6">
        <f t="shared" si="1"/>
        <v>12.95</v>
      </c>
      <c r="I13" s="5">
        <v>1.86</v>
      </c>
      <c r="J13" s="5">
        <v>1.49</v>
      </c>
      <c r="K13" s="7">
        <f t="shared" si="2"/>
        <v>3.35</v>
      </c>
    </row>
    <row r="14" spans="1:12">
      <c r="A14" s="4">
        <v>41564</v>
      </c>
      <c r="C14" s="5">
        <v>11.19</v>
      </c>
      <c r="D14" s="5">
        <v>0</v>
      </c>
      <c r="E14" s="6">
        <f t="shared" si="0"/>
        <v>11.19</v>
      </c>
      <c r="F14" s="5">
        <v>12.28</v>
      </c>
      <c r="G14" s="5">
        <v>0</v>
      </c>
      <c r="H14" s="6">
        <f t="shared" si="1"/>
        <v>12.28</v>
      </c>
      <c r="I14" s="5">
        <v>1.92</v>
      </c>
      <c r="J14" s="5">
        <v>1.52</v>
      </c>
      <c r="K14" s="7">
        <f t="shared" si="2"/>
        <v>3.44</v>
      </c>
      <c r="L14" s="5"/>
    </row>
    <row r="15" spans="1:12">
      <c r="A15" s="4">
        <v>41565</v>
      </c>
      <c r="C15" s="5">
        <v>8.11</v>
      </c>
      <c r="D15" s="5">
        <v>3.99</v>
      </c>
      <c r="E15" s="6">
        <f t="shared" si="0"/>
        <v>12.1</v>
      </c>
      <c r="F15" s="5">
        <v>6.12</v>
      </c>
      <c r="G15" s="5">
        <v>2.48</v>
      </c>
      <c r="H15" s="6">
        <f t="shared" si="1"/>
        <v>8.6</v>
      </c>
      <c r="I15" s="5">
        <v>0.89</v>
      </c>
      <c r="J15" s="5">
        <v>1.59</v>
      </c>
      <c r="K15" s="7">
        <f t="shared" si="2"/>
        <v>2.48</v>
      </c>
    </row>
    <row r="16" spans="1:12">
      <c r="A16" s="4">
        <v>41568</v>
      </c>
      <c r="C16" s="5">
        <v>8.77</v>
      </c>
      <c r="D16" s="5">
        <v>8.06</v>
      </c>
      <c r="E16" s="6">
        <f>SUM(C16:D16)</f>
        <v>16.829999999999998</v>
      </c>
      <c r="F16" s="5">
        <v>8.27</v>
      </c>
      <c r="G16" s="5">
        <v>7.78</v>
      </c>
      <c r="H16" s="6">
        <f t="shared" si="1"/>
        <v>16.05</v>
      </c>
      <c r="I16" s="5">
        <v>1.21</v>
      </c>
      <c r="J16" s="5">
        <v>1.44</v>
      </c>
      <c r="K16" s="7">
        <f t="shared" si="2"/>
        <v>2.65</v>
      </c>
    </row>
    <row r="17" spans="1:13">
      <c r="A17" s="4">
        <v>41569</v>
      </c>
      <c r="C17" s="5">
        <v>8.6300000000000008</v>
      </c>
      <c r="D17" s="5">
        <v>3.63</v>
      </c>
      <c r="E17" s="6">
        <f t="shared" si="0"/>
        <v>12.260000000000002</v>
      </c>
      <c r="F17" s="5">
        <v>12.8</v>
      </c>
      <c r="G17" s="5">
        <v>0</v>
      </c>
      <c r="H17" s="6">
        <f t="shared" si="1"/>
        <v>12.8</v>
      </c>
      <c r="I17" s="8">
        <v>1.0900000000000001</v>
      </c>
      <c r="J17" s="8">
        <v>1.26</v>
      </c>
      <c r="K17" s="7">
        <f t="shared" si="2"/>
        <v>2.35</v>
      </c>
    </row>
    <row r="18" spans="1:13">
      <c r="A18" s="4">
        <v>41570</v>
      </c>
      <c r="C18" s="5">
        <v>7.89</v>
      </c>
      <c r="D18" s="5">
        <v>7.4</v>
      </c>
      <c r="E18" s="6">
        <f>SUM(C18:D18)</f>
        <v>15.29</v>
      </c>
      <c r="F18" s="5">
        <v>7.13</v>
      </c>
      <c r="G18" s="5">
        <v>6.64</v>
      </c>
      <c r="H18" s="6">
        <f t="shared" si="1"/>
        <v>13.77</v>
      </c>
      <c r="I18" s="8">
        <v>1.86</v>
      </c>
      <c r="J18" s="8">
        <v>1.83</v>
      </c>
      <c r="K18" s="7">
        <f t="shared" si="2"/>
        <v>3.6900000000000004</v>
      </c>
    </row>
    <row r="19" spans="1:13">
      <c r="A19" s="4">
        <v>41571</v>
      </c>
      <c r="C19" s="5">
        <v>7.7</v>
      </c>
      <c r="D19" s="5">
        <v>3.61</v>
      </c>
      <c r="E19" s="6">
        <f t="shared" si="0"/>
        <v>11.31</v>
      </c>
      <c r="F19" s="5">
        <v>9.9</v>
      </c>
      <c r="G19" s="5">
        <v>5.77</v>
      </c>
      <c r="H19" s="6">
        <f t="shared" si="1"/>
        <v>15.67</v>
      </c>
      <c r="I19" s="8">
        <v>0.78</v>
      </c>
      <c r="J19" s="8">
        <v>1.32</v>
      </c>
      <c r="K19" s="7">
        <f t="shared" si="2"/>
        <v>2.1</v>
      </c>
    </row>
    <row r="20" spans="1:13">
      <c r="A20" s="4">
        <v>41572</v>
      </c>
      <c r="C20" s="5">
        <v>8.61</v>
      </c>
      <c r="D20" s="5">
        <v>6.08</v>
      </c>
      <c r="E20" s="6">
        <f t="shared" si="0"/>
        <v>14.69</v>
      </c>
      <c r="F20" s="5">
        <v>11.9</v>
      </c>
      <c r="G20" s="5">
        <v>3.13</v>
      </c>
      <c r="H20" s="6">
        <f t="shared" si="1"/>
        <v>15.030000000000001</v>
      </c>
      <c r="I20" s="5">
        <v>1.1100000000000001</v>
      </c>
      <c r="J20" s="5">
        <v>1.26</v>
      </c>
      <c r="K20" s="7">
        <f t="shared" si="2"/>
        <v>2.37</v>
      </c>
    </row>
    <row r="21" spans="1:13">
      <c r="A21" s="4">
        <v>41575</v>
      </c>
      <c r="C21" s="5">
        <v>6.82</v>
      </c>
      <c r="D21" s="5">
        <v>9.9499999999999993</v>
      </c>
      <c r="E21" s="6">
        <f t="shared" si="0"/>
        <v>16.77</v>
      </c>
      <c r="F21" s="5">
        <v>8.08</v>
      </c>
      <c r="G21" s="5">
        <v>8.2200000000000006</v>
      </c>
      <c r="H21" s="6">
        <f t="shared" si="1"/>
        <v>16.3</v>
      </c>
      <c r="I21" s="5">
        <v>1.3</v>
      </c>
      <c r="J21" s="5">
        <v>1.48</v>
      </c>
      <c r="K21" s="7">
        <f t="shared" si="2"/>
        <v>2.7800000000000002</v>
      </c>
    </row>
    <row r="22" spans="1:13">
      <c r="A22" s="4">
        <v>41576</v>
      </c>
      <c r="C22" s="5">
        <v>9.61</v>
      </c>
      <c r="D22" s="5">
        <v>6.09</v>
      </c>
      <c r="E22" s="6">
        <f t="shared" si="0"/>
        <v>15.7</v>
      </c>
      <c r="F22" s="5">
        <v>9.61</v>
      </c>
      <c r="G22" s="5">
        <v>7.62</v>
      </c>
      <c r="H22" s="6">
        <f t="shared" si="1"/>
        <v>17.23</v>
      </c>
      <c r="I22" s="5">
        <v>1.31</v>
      </c>
      <c r="J22" s="5">
        <v>1.48</v>
      </c>
      <c r="K22" s="7">
        <f t="shared" si="2"/>
        <v>2.79</v>
      </c>
    </row>
    <row r="23" spans="1:13">
      <c r="A23" s="4">
        <v>41577</v>
      </c>
      <c r="C23" s="5">
        <v>7.41</v>
      </c>
      <c r="D23" s="5">
        <v>5.77</v>
      </c>
      <c r="E23" s="6">
        <f>SUM(C23:D23)</f>
        <v>13.18</v>
      </c>
      <c r="F23" s="5">
        <v>8.08</v>
      </c>
      <c r="G23" s="5">
        <v>11.22</v>
      </c>
      <c r="H23" s="6">
        <f>SUM(F23:G23)</f>
        <v>19.3</v>
      </c>
      <c r="I23" s="5">
        <v>2.4</v>
      </c>
      <c r="J23" s="5">
        <v>2</v>
      </c>
      <c r="K23" s="7">
        <f t="shared" si="2"/>
        <v>4.4000000000000004</v>
      </c>
    </row>
    <row r="24" spans="1:13">
      <c r="A24" s="4">
        <v>41578</v>
      </c>
      <c r="C24" s="5">
        <v>9.2100000000000009</v>
      </c>
      <c r="D24" s="5">
        <v>12.18</v>
      </c>
      <c r="E24" s="6">
        <f>SUM(C24:D24)</f>
        <v>21.39</v>
      </c>
      <c r="F24" s="5">
        <v>11.17</v>
      </c>
      <c r="G24" s="5">
        <v>2.81</v>
      </c>
      <c r="H24" s="6">
        <f>SUM(F24:G24)</f>
        <v>13.98</v>
      </c>
      <c r="I24" s="5">
        <v>1.0900000000000001</v>
      </c>
      <c r="J24" s="5">
        <v>1.1200000000000001</v>
      </c>
      <c r="K24" s="7">
        <f t="shared" si="2"/>
        <v>2.21</v>
      </c>
    </row>
    <row r="25" spans="1:13">
      <c r="A25" s="10" t="s">
        <v>15</v>
      </c>
      <c r="B25" s="11"/>
      <c r="C25" s="12">
        <f t="shared" ref="C25:L25" si="3">SUM(C2:C24)</f>
        <v>193.82999999999998</v>
      </c>
      <c r="D25" s="12">
        <f t="shared" si="3"/>
        <v>132.04999999999998</v>
      </c>
      <c r="E25" s="13">
        <f t="shared" si="3"/>
        <v>325.87999999999994</v>
      </c>
      <c r="F25" s="12">
        <f>SUM(F2:F24)</f>
        <v>207.74000000000007</v>
      </c>
      <c r="G25" s="12">
        <f>SUM(G2:G24)</f>
        <v>128.76</v>
      </c>
      <c r="H25" s="13">
        <f t="shared" si="3"/>
        <v>336.50000000000011</v>
      </c>
      <c r="I25" s="12">
        <f t="shared" si="3"/>
        <v>31.990000000000002</v>
      </c>
      <c r="J25" s="12">
        <f t="shared" si="3"/>
        <v>33.229999999999997</v>
      </c>
      <c r="K25" s="13">
        <f t="shared" si="3"/>
        <v>65.219999999999985</v>
      </c>
      <c r="L25" s="14">
        <f t="shared" si="3"/>
        <v>0</v>
      </c>
      <c r="M25" s="15">
        <f>SUM(E25,H25)</f>
        <v>662.38000000000011</v>
      </c>
    </row>
    <row r="26" spans="1:13" ht="36" customHeight="1">
      <c r="C26" s="1" t="s">
        <v>0</v>
      </c>
      <c r="D26" s="1" t="s">
        <v>0</v>
      </c>
      <c r="E26" s="2" t="s">
        <v>1</v>
      </c>
      <c r="F26" s="1" t="s">
        <v>2</v>
      </c>
      <c r="G26" s="1" t="s">
        <v>2</v>
      </c>
      <c r="H26" s="2" t="s">
        <v>3</v>
      </c>
      <c r="I26" s="1" t="s">
        <v>4</v>
      </c>
      <c r="J26" s="1" t="s">
        <v>5</v>
      </c>
      <c r="K26" s="1" t="s">
        <v>6</v>
      </c>
      <c r="L26" s="3" t="s">
        <v>7</v>
      </c>
    </row>
    <row r="27" spans="1:13">
      <c r="A27" s="4"/>
      <c r="C27" s="5"/>
      <c r="D27" s="5"/>
      <c r="E27" s="6">
        <f t="shared" ref="E27:E48" si="4">SUM(C27:D27)</f>
        <v>0</v>
      </c>
      <c r="F27" s="5"/>
      <c r="G27" s="5"/>
      <c r="H27" s="6">
        <f t="shared" ref="H27:H50" si="5">SUM(F27:G27)</f>
        <v>0</v>
      </c>
      <c r="I27" s="5"/>
      <c r="J27" s="5"/>
      <c r="K27" s="7">
        <f t="shared" ref="K27:K48" si="6">SUM(I27:J27)</f>
        <v>0</v>
      </c>
      <c r="L27" s="5"/>
    </row>
    <row r="28" spans="1:13">
      <c r="A28" s="4"/>
      <c r="C28" s="5"/>
      <c r="D28" s="5"/>
      <c r="E28" s="6">
        <f>SUM(C28:D28)</f>
        <v>0</v>
      </c>
      <c r="F28" s="5"/>
      <c r="G28" s="5"/>
      <c r="H28" s="6">
        <f t="shared" si="5"/>
        <v>0</v>
      </c>
      <c r="I28" s="5"/>
      <c r="J28" s="5"/>
      <c r="K28" s="7">
        <f t="shared" si="6"/>
        <v>0</v>
      </c>
      <c r="L28" s="5"/>
    </row>
    <row r="29" spans="1:13">
      <c r="A29" s="4"/>
      <c r="C29" s="5"/>
      <c r="D29" s="5"/>
      <c r="E29" s="6">
        <f t="shared" si="4"/>
        <v>0</v>
      </c>
      <c r="F29" s="5"/>
      <c r="G29" s="5"/>
      <c r="H29" s="6">
        <f t="shared" si="5"/>
        <v>0</v>
      </c>
      <c r="I29" s="5"/>
      <c r="J29" s="5"/>
      <c r="K29" s="7">
        <f t="shared" si="6"/>
        <v>0</v>
      </c>
      <c r="L29" s="5"/>
    </row>
    <row r="30" spans="1:13">
      <c r="A30" s="4"/>
      <c r="C30" s="5"/>
      <c r="D30" s="5"/>
      <c r="E30" s="6">
        <f t="shared" si="4"/>
        <v>0</v>
      </c>
      <c r="F30" s="5"/>
      <c r="G30" s="5"/>
      <c r="H30" s="6">
        <f t="shared" si="5"/>
        <v>0</v>
      </c>
      <c r="I30" s="5"/>
      <c r="J30" s="5"/>
      <c r="K30" s="7">
        <f t="shared" si="6"/>
        <v>0</v>
      </c>
      <c r="L30" s="5"/>
    </row>
    <row r="31" spans="1:13">
      <c r="A31" s="4"/>
      <c r="C31" s="5"/>
      <c r="D31" s="5"/>
      <c r="E31" s="6">
        <f t="shared" si="4"/>
        <v>0</v>
      </c>
      <c r="F31" s="5"/>
      <c r="G31" s="5"/>
      <c r="H31" s="6">
        <f t="shared" si="5"/>
        <v>0</v>
      </c>
      <c r="I31" s="5"/>
      <c r="J31" s="5"/>
      <c r="K31" s="7">
        <f t="shared" si="6"/>
        <v>0</v>
      </c>
      <c r="L31" s="5"/>
    </row>
    <row r="32" spans="1:13" s="17" customFormat="1">
      <c r="A32" s="16"/>
      <c r="C32" s="8"/>
      <c r="D32" s="8"/>
      <c r="E32" s="6">
        <f t="shared" si="4"/>
        <v>0</v>
      </c>
      <c r="F32" s="8"/>
      <c r="G32" s="8"/>
      <c r="H32" s="6">
        <f t="shared" si="5"/>
        <v>0</v>
      </c>
      <c r="I32" s="5"/>
      <c r="J32" s="5"/>
      <c r="K32" s="18">
        <f t="shared" si="6"/>
        <v>0</v>
      </c>
      <c r="L32" s="19"/>
    </row>
    <row r="33" spans="1:12">
      <c r="A33" s="4"/>
      <c r="C33" s="5"/>
      <c r="D33" s="5"/>
      <c r="E33" s="6">
        <f t="shared" si="4"/>
        <v>0</v>
      </c>
      <c r="F33" s="5"/>
      <c r="G33" s="5"/>
      <c r="H33" s="6">
        <f t="shared" si="5"/>
        <v>0</v>
      </c>
      <c r="I33" s="5"/>
      <c r="J33" s="5"/>
      <c r="K33" s="7">
        <f t="shared" si="6"/>
        <v>0</v>
      </c>
      <c r="L33" s="5"/>
    </row>
    <row r="34" spans="1:12">
      <c r="A34" s="4"/>
      <c r="C34" s="5"/>
      <c r="D34" s="5"/>
      <c r="E34" s="6">
        <f>SUM(C34:D34)</f>
        <v>0</v>
      </c>
      <c r="F34" s="5"/>
      <c r="G34" s="5"/>
      <c r="H34" s="6">
        <f>SUM(F34:G34)</f>
        <v>0</v>
      </c>
      <c r="I34" s="5"/>
      <c r="J34" s="5"/>
      <c r="K34" s="7">
        <f>SUM(I34:J34)</f>
        <v>0</v>
      </c>
      <c r="L34" s="5"/>
    </row>
    <row r="35" spans="1:12">
      <c r="A35" s="4"/>
      <c r="C35" s="5"/>
      <c r="D35" s="5"/>
      <c r="E35" s="6">
        <f>SUM(C35:D35)</f>
        <v>0</v>
      </c>
      <c r="F35" s="5"/>
      <c r="G35" s="5"/>
      <c r="H35" s="6">
        <f t="shared" si="5"/>
        <v>0</v>
      </c>
      <c r="I35" s="5"/>
      <c r="J35" s="5"/>
      <c r="K35" s="7"/>
      <c r="L35" s="5"/>
    </row>
    <row r="36" spans="1:12">
      <c r="A36" s="4"/>
      <c r="C36" s="5"/>
      <c r="D36" s="5"/>
      <c r="E36" s="6">
        <f>SUM(C36:D36)</f>
        <v>0</v>
      </c>
      <c r="F36" s="5"/>
      <c r="G36" s="5"/>
      <c r="H36" s="6">
        <f>SUM(F36:G36)</f>
        <v>0</v>
      </c>
      <c r="I36" s="5"/>
      <c r="J36" s="5"/>
      <c r="K36" s="7">
        <f>SUM(I36:J36)</f>
        <v>0</v>
      </c>
      <c r="L36" s="5"/>
    </row>
    <row r="37" spans="1:12">
      <c r="A37" s="4"/>
      <c r="C37" s="5"/>
      <c r="D37" s="5"/>
      <c r="E37" s="6">
        <f t="shared" si="4"/>
        <v>0</v>
      </c>
      <c r="F37" s="5"/>
      <c r="G37" s="5"/>
      <c r="H37" s="6">
        <f t="shared" si="5"/>
        <v>0</v>
      </c>
      <c r="I37" s="5"/>
      <c r="J37" s="5"/>
      <c r="K37" s="7">
        <f t="shared" si="6"/>
        <v>0</v>
      </c>
      <c r="L37" s="5"/>
    </row>
    <row r="38" spans="1:12">
      <c r="A38" s="4"/>
      <c r="C38" s="5"/>
      <c r="D38" s="5"/>
      <c r="E38" s="6">
        <f t="shared" si="4"/>
        <v>0</v>
      </c>
      <c r="F38" s="5"/>
      <c r="G38" s="5"/>
      <c r="H38" s="6">
        <f t="shared" si="5"/>
        <v>0</v>
      </c>
      <c r="I38" s="5"/>
      <c r="J38" s="5"/>
      <c r="K38" s="7">
        <f t="shared" si="6"/>
        <v>0</v>
      </c>
      <c r="L38" s="5"/>
    </row>
    <row r="39" spans="1:12">
      <c r="A39" s="4"/>
      <c r="C39" s="5"/>
      <c r="D39" s="5"/>
      <c r="E39" s="6">
        <f t="shared" si="4"/>
        <v>0</v>
      </c>
      <c r="F39" s="5"/>
      <c r="G39" s="5"/>
      <c r="H39" s="6">
        <f t="shared" si="5"/>
        <v>0</v>
      </c>
      <c r="I39" s="5"/>
      <c r="J39" s="5"/>
      <c r="K39" s="7">
        <f t="shared" si="6"/>
        <v>0</v>
      </c>
      <c r="L39" s="5"/>
    </row>
    <row r="40" spans="1:12">
      <c r="A40" s="4"/>
      <c r="C40" s="5"/>
      <c r="D40" s="5"/>
      <c r="E40" s="6">
        <f t="shared" si="4"/>
        <v>0</v>
      </c>
      <c r="F40" s="5"/>
      <c r="G40" s="5"/>
      <c r="H40" s="6">
        <f t="shared" si="5"/>
        <v>0</v>
      </c>
      <c r="I40" s="5"/>
      <c r="J40" s="5"/>
      <c r="K40" s="7">
        <f t="shared" si="6"/>
        <v>0</v>
      </c>
      <c r="L40" s="5"/>
    </row>
    <row r="41" spans="1:12">
      <c r="A41" s="4"/>
      <c r="C41" s="5"/>
      <c r="D41" s="5"/>
      <c r="E41" s="6">
        <f>SUM(C41:D41)</f>
        <v>0</v>
      </c>
      <c r="F41" s="5"/>
      <c r="G41" s="5"/>
      <c r="H41" s="6">
        <f t="shared" si="5"/>
        <v>0</v>
      </c>
      <c r="I41" s="5"/>
      <c r="J41" s="5"/>
      <c r="K41" s="7">
        <f t="shared" si="6"/>
        <v>0</v>
      </c>
      <c r="L41" s="5"/>
    </row>
    <row r="42" spans="1:12">
      <c r="A42" s="4"/>
      <c r="C42" s="5"/>
      <c r="D42" s="5"/>
      <c r="E42" s="6">
        <f t="shared" si="4"/>
        <v>0</v>
      </c>
      <c r="F42" s="5"/>
      <c r="G42" s="5"/>
      <c r="H42" s="6">
        <f t="shared" si="5"/>
        <v>0</v>
      </c>
      <c r="I42" s="5"/>
      <c r="J42" s="5"/>
      <c r="K42" s="7">
        <f t="shared" si="6"/>
        <v>0</v>
      </c>
      <c r="L42" s="5"/>
    </row>
    <row r="43" spans="1:12">
      <c r="A43" s="4"/>
      <c r="C43" s="5"/>
      <c r="D43" s="5"/>
      <c r="E43" s="6">
        <f t="shared" si="4"/>
        <v>0</v>
      </c>
      <c r="F43" s="5"/>
      <c r="G43" s="5"/>
      <c r="H43" s="6">
        <f t="shared" si="5"/>
        <v>0</v>
      </c>
      <c r="I43" s="5"/>
      <c r="J43" s="5"/>
      <c r="K43" s="7">
        <f t="shared" si="6"/>
        <v>0</v>
      </c>
      <c r="L43" s="5"/>
    </row>
    <row r="44" spans="1:12">
      <c r="A44" s="4"/>
      <c r="C44" s="5"/>
      <c r="D44" s="5"/>
      <c r="E44" s="6">
        <f t="shared" si="4"/>
        <v>0</v>
      </c>
      <c r="F44" s="5"/>
      <c r="G44" s="5"/>
      <c r="H44" s="6">
        <f t="shared" si="5"/>
        <v>0</v>
      </c>
      <c r="I44" s="5"/>
      <c r="J44" s="5"/>
      <c r="K44" s="7">
        <f t="shared" si="6"/>
        <v>0</v>
      </c>
      <c r="L44" s="5"/>
    </row>
    <row r="45" spans="1:12">
      <c r="A45" s="4"/>
      <c r="C45" s="5"/>
      <c r="D45" s="5"/>
      <c r="E45" s="6">
        <f t="shared" si="4"/>
        <v>0</v>
      </c>
      <c r="F45" s="5"/>
      <c r="G45" s="5"/>
      <c r="H45" s="6">
        <f t="shared" si="5"/>
        <v>0</v>
      </c>
      <c r="I45" s="5"/>
      <c r="J45" s="5"/>
      <c r="K45" s="7">
        <f t="shared" si="6"/>
        <v>0</v>
      </c>
      <c r="L45" s="5"/>
    </row>
    <row r="46" spans="1:12">
      <c r="A46" s="4"/>
      <c r="C46" s="5"/>
      <c r="D46" s="5"/>
      <c r="E46" s="6">
        <f t="shared" si="4"/>
        <v>0</v>
      </c>
      <c r="F46" s="5"/>
      <c r="G46" s="5"/>
      <c r="H46" s="6">
        <f t="shared" si="5"/>
        <v>0</v>
      </c>
      <c r="I46" s="5"/>
      <c r="J46" s="5"/>
      <c r="K46" s="7">
        <f>SUM(I46:J46)</f>
        <v>0</v>
      </c>
      <c r="L46" s="5"/>
    </row>
    <row r="47" spans="1:12">
      <c r="A47" s="4"/>
      <c r="C47" s="5"/>
      <c r="D47" s="5"/>
      <c r="E47" s="6">
        <f t="shared" si="4"/>
        <v>0</v>
      </c>
      <c r="F47" s="5"/>
      <c r="G47" s="5"/>
      <c r="H47" s="6">
        <f t="shared" si="5"/>
        <v>0</v>
      </c>
      <c r="I47" s="5"/>
      <c r="J47" s="5"/>
      <c r="K47" s="7">
        <f t="shared" si="6"/>
        <v>0</v>
      </c>
      <c r="L47" s="5"/>
    </row>
    <row r="48" spans="1:12">
      <c r="A48" s="4"/>
      <c r="C48" s="5"/>
      <c r="D48" s="5"/>
      <c r="E48" s="6">
        <f t="shared" si="4"/>
        <v>0</v>
      </c>
      <c r="F48" s="5"/>
      <c r="G48" s="5"/>
      <c r="H48" s="6">
        <f t="shared" si="5"/>
        <v>0</v>
      </c>
      <c r="I48" s="5"/>
      <c r="J48" s="5"/>
      <c r="K48" s="7">
        <f t="shared" si="6"/>
        <v>0</v>
      </c>
      <c r="L48" s="5"/>
    </row>
    <row r="49" spans="1:13">
      <c r="A49" s="4"/>
      <c r="C49" s="5"/>
      <c r="D49" s="5"/>
      <c r="E49" s="6"/>
      <c r="F49" s="5"/>
      <c r="G49" s="5"/>
      <c r="H49" s="6"/>
      <c r="I49" s="5"/>
      <c r="J49" s="5"/>
      <c r="K49" s="7"/>
      <c r="L49" s="5"/>
    </row>
    <row r="50" spans="1:13">
      <c r="A50" s="4"/>
      <c r="C50" s="5"/>
      <c r="D50" s="5"/>
      <c r="E50" s="6"/>
      <c r="F50" s="5"/>
      <c r="G50" s="5"/>
      <c r="H50" s="6">
        <f t="shared" si="5"/>
        <v>0</v>
      </c>
      <c r="I50" s="5"/>
      <c r="J50" s="5"/>
      <c r="K50" s="7"/>
      <c r="L50" s="5"/>
    </row>
    <row r="51" spans="1:13">
      <c r="A51" s="20" t="s">
        <v>16</v>
      </c>
      <c r="B51" s="11"/>
      <c r="C51" s="12">
        <f t="shared" ref="C51:K51" si="7">SUM(C27:C50)</f>
        <v>0</v>
      </c>
      <c r="D51" s="12">
        <f t="shared" si="7"/>
        <v>0</v>
      </c>
      <c r="E51" s="13">
        <f t="shared" si="7"/>
        <v>0</v>
      </c>
      <c r="F51" s="12">
        <f t="shared" si="7"/>
        <v>0</v>
      </c>
      <c r="G51" s="12">
        <f t="shared" si="7"/>
        <v>0</v>
      </c>
      <c r="H51" s="13">
        <f t="shared" si="7"/>
        <v>0</v>
      </c>
      <c r="I51" s="12">
        <f t="shared" si="7"/>
        <v>0</v>
      </c>
      <c r="J51" s="12">
        <f t="shared" si="7"/>
        <v>0</v>
      </c>
      <c r="K51" s="13">
        <f t="shared" si="7"/>
        <v>0</v>
      </c>
      <c r="L51" s="13">
        <f>SUM(L30:L48)</f>
        <v>0</v>
      </c>
      <c r="M51" s="18">
        <f>SUM(E51,H51)</f>
        <v>0</v>
      </c>
    </row>
    <row r="52" spans="1:13" ht="37.5" customHeight="1">
      <c r="C52" s="1" t="s">
        <v>0</v>
      </c>
      <c r="D52" s="1" t="s">
        <v>0</v>
      </c>
      <c r="E52" s="2" t="s">
        <v>1</v>
      </c>
      <c r="F52" s="1" t="s">
        <v>2</v>
      </c>
      <c r="G52" s="1" t="s">
        <v>2</v>
      </c>
      <c r="H52" s="2" t="s">
        <v>3</v>
      </c>
      <c r="I52" s="1" t="s">
        <v>4</v>
      </c>
      <c r="J52" s="1" t="s">
        <v>5</v>
      </c>
      <c r="K52" s="1" t="s">
        <v>6</v>
      </c>
      <c r="L52" s="3" t="s">
        <v>7</v>
      </c>
    </row>
    <row r="53" spans="1:13">
      <c r="A53" s="4"/>
      <c r="C53" s="5"/>
      <c r="D53" s="5"/>
      <c r="E53" s="6">
        <f t="shared" ref="E53:E73" si="8">SUM(C53:D53)</f>
        <v>0</v>
      </c>
      <c r="F53" s="5"/>
      <c r="G53" s="5"/>
      <c r="H53" s="6">
        <f t="shared" ref="H53:H73" si="9">SUM(F53:G53)</f>
        <v>0</v>
      </c>
      <c r="I53" s="5"/>
      <c r="J53" s="5"/>
      <c r="K53" s="7">
        <f t="shared" ref="K53:K73" si="10">SUM(I53:J53)</f>
        <v>0</v>
      </c>
      <c r="L53" s="5"/>
    </row>
    <row r="54" spans="1:13">
      <c r="A54" s="4"/>
      <c r="C54" s="5"/>
      <c r="D54" s="5"/>
      <c r="E54" s="6">
        <f t="shared" si="8"/>
        <v>0</v>
      </c>
      <c r="F54" s="5"/>
      <c r="G54" s="5"/>
      <c r="H54" s="6">
        <f t="shared" si="9"/>
        <v>0</v>
      </c>
      <c r="I54" s="5"/>
      <c r="J54" s="5"/>
      <c r="K54" s="7">
        <f t="shared" si="10"/>
        <v>0</v>
      </c>
      <c r="L54" s="5"/>
    </row>
    <row r="55" spans="1:13">
      <c r="A55" s="4"/>
      <c r="C55" s="5"/>
      <c r="D55" s="5"/>
      <c r="E55" s="6">
        <f t="shared" si="8"/>
        <v>0</v>
      </c>
      <c r="F55" s="5"/>
      <c r="G55" s="5"/>
      <c r="H55" s="6">
        <f t="shared" si="9"/>
        <v>0</v>
      </c>
      <c r="I55" s="5"/>
      <c r="J55" s="5"/>
      <c r="K55" s="7">
        <f t="shared" si="10"/>
        <v>0</v>
      </c>
      <c r="L55" s="5"/>
    </row>
    <row r="56" spans="1:13">
      <c r="A56" s="4"/>
      <c r="C56" s="5"/>
      <c r="D56" s="5"/>
      <c r="E56" s="6">
        <f t="shared" si="8"/>
        <v>0</v>
      </c>
      <c r="F56" s="5"/>
      <c r="G56" s="5"/>
      <c r="H56" s="6">
        <f t="shared" si="9"/>
        <v>0</v>
      </c>
      <c r="I56" s="5"/>
      <c r="J56" s="5"/>
      <c r="K56" s="7">
        <f t="shared" si="10"/>
        <v>0</v>
      </c>
      <c r="L56" s="5"/>
    </row>
    <row r="57" spans="1:13">
      <c r="A57" s="4"/>
      <c r="C57" s="5"/>
      <c r="D57" s="5"/>
      <c r="E57" s="6">
        <f t="shared" si="8"/>
        <v>0</v>
      </c>
      <c r="F57" s="5"/>
      <c r="G57" s="5"/>
      <c r="H57" s="6">
        <f t="shared" si="9"/>
        <v>0</v>
      </c>
      <c r="I57" s="5"/>
      <c r="J57" s="5"/>
      <c r="K57" s="7">
        <f t="shared" si="10"/>
        <v>0</v>
      </c>
      <c r="L57" s="5"/>
    </row>
    <row r="58" spans="1:13">
      <c r="A58" s="4"/>
      <c r="C58" s="5"/>
      <c r="D58" s="5"/>
      <c r="E58" s="6">
        <f t="shared" si="8"/>
        <v>0</v>
      </c>
      <c r="F58" s="5"/>
      <c r="G58" s="5"/>
      <c r="H58" s="6">
        <f t="shared" si="9"/>
        <v>0</v>
      </c>
      <c r="I58" s="5"/>
      <c r="J58" s="5"/>
      <c r="K58" s="7">
        <f t="shared" si="10"/>
        <v>0</v>
      </c>
      <c r="L58" s="5"/>
    </row>
    <row r="59" spans="1:13">
      <c r="A59" s="4"/>
      <c r="C59" s="5"/>
      <c r="D59" s="5"/>
      <c r="E59" s="6">
        <f t="shared" si="8"/>
        <v>0</v>
      </c>
      <c r="F59" s="5"/>
      <c r="G59" s="5"/>
      <c r="H59" s="6">
        <f t="shared" si="9"/>
        <v>0</v>
      </c>
      <c r="I59" s="5"/>
      <c r="J59" s="5"/>
      <c r="K59" s="7">
        <f t="shared" si="10"/>
        <v>0</v>
      </c>
      <c r="L59" s="5"/>
    </row>
    <row r="60" spans="1:13">
      <c r="A60" s="4"/>
      <c r="C60" s="5"/>
      <c r="D60" s="5"/>
      <c r="E60" s="6">
        <f t="shared" si="8"/>
        <v>0</v>
      </c>
      <c r="F60" s="5"/>
      <c r="G60" s="5"/>
      <c r="H60" s="6">
        <f t="shared" si="9"/>
        <v>0</v>
      </c>
      <c r="I60" s="5"/>
      <c r="J60" s="5"/>
      <c r="K60" s="7">
        <f t="shared" si="10"/>
        <v>0</v>
      </c>
      <c r="L60" s="5"/>
    </row>
    <row r="61" spans="1:13">
      <c r="A61" s="4"/>
      <c r="C61" s="5"/>
      <c r="D61" s="5"/>
      <c r="E61" s="6">
        <f t="shared" si="8"/>
        <v>0</v>
      </c>
      <c r="F61" s="5"/>
      <c r="G61" s="5"/>
      <c r="H61" s="6">
        <f t="shared" si="9"/>
        <v>0</v>
      </c>
      <c r="I61" s="5"/>
      <c r="J61" s="5"/>
      <c r="K61" s="7">
        <f t="shared" si="10"/>
        <v>0</v>
      </c>
      <c r="L61" s="5"/>
    </row>
    <row r="62" spans="1:13">
      <c r="A62" s="4"/>
      <c r="C62" s="5"/>
      <c r="D62" s="5"/>
      <c r="E62" s="6">
        <f t="shared" si="8"/>
        <v>0</v>
      </c>
      <c r="F62" s="5"/>
      <c r="G62" s="5"/>
      <c r="H62" s="6">
        <f t="shared" si="9"/>
        <v>0</v>
      </c>
      <c r="I62" s="5"/>
      <c r="J62" s="5"/>
      <c r="K62" s="7">
        <f t="shared" si="10"/>
        <v>0</v>
      </c>
      <c r="L62" s="5"/>
    </row>
    <row r="63" spans="1:13">
      <c r="A63" s="4"/>
      <c r="C63" s="5"/>
      <c r="D63" s="5"/>
      <c r="E63" s="6">
        <f t="shared" si="8"/>
        <v>0</v>
      </c>
      <c r="F63" s="5"/>
      <c r="G63" s="5"/>
      <c r="H63" s="6">
        <f t="shared" si="9"/>
        <v>0</v>
      </c>
      <c r="I63" s="8"/>
      <c r="J63" s="8"/>
      <c r="K63" s="7">
        <f t="shared" si="10"/>
        <v>0</v>
      </c>
      <c r="L63" s="5"/>
    </row>
    <row r="64" spans="1:13">
      <c r="A64" s="4"/>
      <c r="C64" s="5"/>
      <c r="D64" s="5"/>
      <c r="E64" s="6">
        <f t="shared" si="8"/>
        <v>0</v>
      </c>
      <c r="F64" s="5"/>
      <c r="G64" s="5"/>
      <c r="H64" s="6">
        <f t="shared" si="9"/>
        <v>0</v>
      </c>
      <c r="I64" s="8"/>
      <c r="J64" s="8"/>
      <c r="K64" s="7">
        <f t="shared" si="10"/>
        <v>0</v>
      </c>
      <c r="L64" s="5"/>
    </row>
    <row r="65" spans="1:13">
      <c r="A65" s="4"/>
      <c r="C65" s="5"/>
      <c r="D65" s="5"/>
      <c r="E65" s="6">
        <f>SUM(C65:D65)</f>
        <v>0</v>
      </c>
      <c r="F65" s="5"/>
      <c r="G65" s="5"/>
      <c r="H65" s="6">
        <f t="shared" si="9"/>
        <v>0</v>
      </c>
      <c r="I65" s="8"/>
      <c r="J65" s="8"/>
      <c r="K65" s="7">
        <f t="shared" si="10"/>
        <v>0</v>
      </c>
      <c r="L65" s="5"/>
    </row>
    <row r="66" spans="1:13">
      <c r="A66" s="4"/>
      <c r="C66" s="5"/>
      <c r="D66" s="5"/>
      <c r="E66" s="6">
        <f t="shared" si="8"/>
        <v>0</v>
      </c>
      <c r="F66" s="5"/>
      <c r="G66" s="5"/>
      <c r="H66" s="6">
        <f t="shared" si="9"/>
        <v>0</v>
      </c>
      <c r="I66" s="5"/>
      <c r="J66" s="5"/>
      <c r="K66" s="7">
        <f t="shared" si="10"/>
        <v>0</v>
      </c>
      <c r="L66" s="5"/>
    </row>
    <row r="67" spans="1:13">
      <c r="A67" s="4"/>
      <c r="C67" s="5"/>
      <c r="D67" s="5"/>
      <c r="E67" s="6">
        <f>SUM(C67:D67)</f>
        <v>0</v>
      </c>
      <c r="F67" s="5"/>
      <c r="G67" s="5"/>
      <c r="H67" s="6">
        <f t="shared" si="9"/>
        <v>0</v>
      </c>
      <c r="I67" s="5"/>
      <c r="J67" s="5"/>
      <c r="K67" s="7">
        <f t="shared" si="10"/>
        <v>0</v>
      </c>
      <c r="L67" s="5"/>
    </row>
    <row r="68" spans="1:13">
      <c r="A68" s="4"/>
      <c r="C68" s="5"/>
      <c r="D68" s="5"/>
      <c r="E68" s="6">
        <f t="shared" si="8"/>
        <v>0</v>
      </c>
      <c r="F68" s="5"/>
      <c r="G68" s="5"/>
      <c r="H68" s="6">
        <f t="shared" si="9"/>
        <v>0</v>
      </c>
      <c r="I68" s="5"/>
      <c r="J68" s="5"/>
      <c r="K68" s="7">
        <f t="shared" si="10"/>
        <v>0</v>
      </c>
      <c r="L68" s="5"/>
    </row>
    <row r="69" spans="1:13">
      <c r="A69" s="4"/>
      <c r="C69" s="5"/>
      <c r="D69" s="5"/>
      <c r="E69" s="6">
        <f t="shared" si="8"/>
        <v>0</v>
      </c>
      <c r="F69" s="5"/>
      <c r="G69" s="5"/>
      <c r="H69" s="6">
        <f t="shared" si="9"/>
        <v>0</v>
      </c>
      <c r="I69" s="5"/>
      <c r="J69" s="5"/>
      <c r="K69" s="7">
        <f t="shared" si="10"/>
        <v>0</v>
      </c>
      <c r="L69" s="5"/>
    </row>
    <row r="70" spans="1:13">
      <c r="A70" s="4"/>
      <c r="C70" s="5"/>
      <c r="D70" s="5"/>
      <c r="E70" s="6">
        <f t="shared" si="8"/>
        <v>0</v>
      </c>
      <c r="F70" s="5"/>
      <c r="G70" s="5"/>
      <c r="H70" s="6">
        <f t="shared" si="9"/>
        <v>0</v>
      </c>
      <c r="I70" s="5"/>
      <c r="J70" s="5"/>
      <c r="K70" s="7">
        <f t="shared" si="10"/>
        <v>0</v>
      </c>
      <c r="L70" s="5"/>
    </row>
    <row r="71" spans="1:13">
      <c r="A71" s="4"/>
      <c r="C71" s="5"/>
      <c r="D71" s="5"/>
      <c r="E71" s="6">
        <f t="shared" si="8"/>
        <v>0</v>
      </c>
      <c r="F71" s="5"/>
      <c r="G71" s="5"/>
      <c r="H71" s="6">
        <f t="shared" si="9"/>
        <v>0</v>
      </c>
      <c r="I71" s="5"/>
      <c r="J71" s="5"/>
      <c r="K71" s="7">
        <f t="shared" si="10"/>
        <v>0</v>
      </c>
      <c r="L71" s="5"/>
    </row>
    <row r="72" spans="1:13">
      <c r="A72" s="4"/>
      <c r="C72" s="5"/>
      <c r="D72" s="5"/>
      <c r="E72" s="6">
        <f t="shared" si="8"/>
        <v>0</v>
      </c>
      <c r="F72" s="5"/>
      <c r="G72" s="5"/>
      <c r="H72" s="6">
        <f t="shared" si="9"/>
        <v>0</v>
      </c>
      <c r="I72" s="5"/>
      <c r="J72" s="5"/>
      <c r="K72" s="7">
        <f t="shared" si="10"/>
        <v>0</v>
      </c>
      <c r="L72" s="5"/>
    </row>
    <row r="73" spans="1:13">
      <c r="A73" s="4"/>
      <c r="C73" s="5"/>
      <c r="D73" s="5"/>
      <c r="E73" s="6">
        <f t="shared" si="8"/>
        <v>0</v>
      </c>
      <c r="F73" s="5"/>
      <c r="G73" s="5"/>
      <c r="H73" s="6">
        <f t="shared" si="9"/>
        <v>0</v>
      </c>
      <c r="I73" s="5"/>
      <c r="J73" s="5"/>
      <c r="K73" s="7">
        <f t="shared" si="10"/>
        <v>0</v>
      </c>
      <c r="L73" s="5"/>
    </row>
    <row r="74" spans="1:13">
      <c r="A74" s="10" t="s">
        <v>17</v>
      </c>
      <c r="B74" s="11"/>
      <c r="C74" s="12">
        <f t="shared" ref="C74:L74" si="11">SUM(C53:C73)</f>
        <v>0</v>
      </c>
      <c r="D74" s="12">
        <f t="shared" si="11"/>
        <v>0</v>
      </c>
      <c r="E74" s="13">
        <f t="shared" si="11"/>
        <v>0</v>
      </c>
      <c r="F74" s="12">
        <f t="shared" si="11"/>
        <v>0</v>
      </c>
      <c r="G74" s="12">
        <f t="shared" si="11"/>
        <v>0</v>
      </c>
      <c r="H74" s="13">
        <f t="shared" si="11"/>
        <v>0</v>
      </c>
      <c r="I74" s="12">
        <f t="shared" si="11"/>
        <v>0</v>
      </c>
      <c r="J74" s="12">
        <f t="shared" si="11"/>
        <v>0</v>
      </c>
      <c r="K74" s="13">
        <f t="shared" si="11"/>
        <v>0</v>
      </c>
      <c r="L74" s="13">
        <f t="shared" si="11"/>
        <v>0</v>
      </c>
      <c r="M74" s="18">
        <f>SUM(E74,H74)</f>
        <v>0</v>
      </c>
    </row>
    <row r="75" spans="1:13">
      <c r="A75" s="4"/>
      <c r="E75" s="15"/>
    </row>
    <row r="76" spans="1:13">
      <c r="A76" s="21" t="s">
        <v>18</v>
      </c>
      <c r="B76" s="21"/>
      <c r="C76" s="21">
        <f t="shared" ref="C76:H76" si="12">SUM(C25+C51+C74)</f>
        <v>193.82999999999998</v>
      </c>
      <c r="D76" s="21">
        <f t="shared" si="12"/>
        <v>132.04999999999998</v>
      </c>
      <c r="E76" s="22">
        <f t="shared" si="12"/>
        <v>325.87999999999994</v>
      </c>
      <c r="F76" s="21">
        <f t="shared" si="12"/>
        <v>207.74000000000007</v>
      </c>
      <c r="G76" s="21">
        <f t="shared" si="12"/>
        <v>128.76</v>
      </c>
      <c r="H76" s="23">
        <f t="shared" si="12"/>
        <v>336.50000000000011</v>
      </c>
      <c r="I76" s="21">
        <f>SUM(I25,I51,I74)</f>
        <v>31.990000000000002</v>
      </c>
      <c r="J76" s="21">
        <f>SUM(J25,J51,J74)</f>
        <v>33.229999999999997</v>
      </c>
      <c r="K76" s="23">
        <f>SUM(K25,K51,K74)</f>
        <v>65.219999999999985</v>
      </c>
      <c r="L76" s="23">
        <f>SUM(L25,L51,L74)</f>
        <v>0</v>
      </c>
      <c r="M76" s="24">
        <f>SUM(E76,H76)</f>
        <v>662.38000000000011</v>
      </c>
    </row>
    <row r="77" spans="1:13">
      <c r="L77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1st Qtr</vt:lpstr>
      <vt:lpstr>2nd Qtr</vt:lpstr>
      <vt:lpstr>3ed Qtr</vt:lpstr>
      <vt:lpstr>4th Qtr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Taysha Bartlett</dc:creator>
  <cp:lastModifiedBy> </cp:lastModifiedBy>
  <dcterms:created xsi:type="dcterms:W3CDTF">2013-02-01T14:01:59Z</dcterms:created>
  <dcterms:modified xsi:type="dcterms:W3CDTF">2013-11-15T18:18:46Z</dcterms:modified>
</cp:coreProperties>
</file>