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40" windowWidth="19420" windowHeight="98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24" i="1"/>
  <c r="M26" s="1"/>
  <c r="L24"/>
  <c r="L26" s="1"/>
  <c r="K24"/>
  <c r="K26" s="1"/>
  <c r="J24"/>
  <c r="J26" s="1"/>
  <c r="I24"/>
  <c r="I26" s="1"/>
  <c r="H24"/>
  <c r="H26" s="1"/>
  <c r="G24"/>
  <c r="G26" s="1"/>
  <c r="F24"/>
  <c r="F26" s="1"/>
  <c r="E24"/>
  <c r="E26" s="1"/>
  <c r="D24"/>
  <c r="D26" s="1"/>
  <c r="C24"/>
  <c r="C26" s="1"/>
  <c r="B24"/>
  <c r="B26" s="1"/>
  <c r="O23"/>
  <c r="N23"/>
  <c r="O22"/>
  <c r="N22"/>
  <c r="N21"/>
  <c r="N20"/>
  <c r="M19"/>
  <c r="L19"/>
  <c r="K19"/>
  <c r="J19"/>
  <c r="I19"/>
  <c r="H19"/>
  <c r="G19"/>
  <c r="F19"/>
  <c r="E19"/>
  <c r="D19"/>
  <c r="C19"/>
  <c r="B19"/>
  <c r="N18"/>
  <c r="O17"/>
  <c r="N17"/>
  <c r="N16"/>
  <c r="N15"/>
  <c r="N14"/>
  <c r="N13"/>
  <c r="N12"/>
  <c r="N11"/>
  <c r="N10"/>
  <c r="O9"/>
  <c r="N9"/>
  <c r="O8"/>
  <c r="N8"/>
  <c r="O7"/>
  <c r="N7"/>
  <c r="O6"/>
  <c r="N6"/>
  <c r="N5"/>
  <c r="O4"/>
  <c r="N4"/>
  <c r="N3"/>
  <c r="N24" l="1"/>
  <c r="N26" s="1"/>
  <c r="N19"/>
  <c r="O26"/>
  <c r="O19"/>
  <c r="O24"/>
</calcChain>
</file>

<file path=xl/sharedStrings.xml><?xml version="1.0" encoding="utf-8"?>
<sst xmlns="http://schemas.openxmlformats.org/spreadsheetml/2006/main" count="35" uniqueCount="35">
  <si>
    <t>FRANKLIN WASTE AND RECYCLING</t>
  </si>
  <si>
    <t>No Recycle bin received</t>
  </si>
  <si>
    <t>Want trash toter</t>
  </si>
  <si>
    <t>Need extra toter</t>
  </si>
  <si>
    <t>Need extra recycle bin</t>
  </si>
  <si>
    <t>Trash Missed</t>
  </si>
  <si>
    <t>New Recycle bins requested</t>
  </si>
  <si>
    <t>Recycle Missed</t>
  </si>
  <si>
    <t>Recycling question</t>
  </si>
  <si>
    <t>Trash/heavy pick up question</t>
  </si>
  <si>
    <t>Stolen bin/blew away</t>
  </si>
  <si>
    <t>Stolen toter</t>
  </si>
  <si>
    <t>Did not want recycle bin</t>
  </si>
  <si>
    <t>Damaged can</t>
  </si>
  <si>
    <t>info on p/up and recycle</t>
  </si>
  <si>
    <t>General Complaint</t>
  </si>
  <si>
    <t>Compliments</t>
  </si>
  <si>
    <t>Total # of calls</t>
  </si>
  <si>
    <t>Total Trash</t>
  </si>
  <si>
    <t>Total Recycling</t>
  </si>
  <si>
    <t>TOTAL AMOUNT</t>
  </si>
  <si>
    <t>% of Recycling</t>
  </si>
  <si>
    <t>Jan. 13</t>
  </si>
  <si>
    <t>Feb. 13</t>
  </si>
  <si>
    <t>Mar. 13</t>
  </si>
  <si>
    <t>Apr. 13</t>
  </si>
  <si>
    <t>Jun. 13</t>
  </si>
  <si>
    <t>Jul. 13</t>
  </si>
  <si>
    <t>Aug. 13</t>
  </si>
  <si>
    <t>Sep. 13</t>
  </si>
  <si>
    <t>Oct. 13</t>
  </si>
  <si>
    <t>Nov. 13</t>
  </si>
  <si>
    <t>Dec. 13</t>
  </si>
  <si>
    <t>13 Total</t>
  </si>
  <si>
    <t>13 Ave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</si>
</sst>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17" fontId="3" fillId="0" borderId="2" xfId="0" applyNumberFormat="1" applyFont="1" applyBorder="1" applyAlignment="1">
      <alignment horizontal="center"/>
    </xf>
    <xf numFmtId="17" fontId="3" fillId="0" borderId="2" xfId="0" applyNumberFormat="1" applyFont="1" applyBorder="1"/>
    <xf numFmtId="17" fontId="3" fillId="0" borderId="2" xfId="0" applyNumberFormat="1" applyFont="1" applyFill="1" applyBorder="1" applyAlignment="1">
      <alignment horizontal="center"/>
    </xf>
    <xf numFmtId="0" fontId="0" fillId="0" borderId="2" xfId="0" applyBorder="1"/>
    <xf numFmtId="2" fontId="0" fillId="0" borderId="2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1" fontId="0" fillId="0" borderId="2" xfId="0" applyNumberFormat="1" applyBorder="1"/>
    <xf numFmtId="0" fontId="4" fillId="0" borderId="2" xfId="0" applyFont="1" applyBorder="1"/>
    <xf numFmtId="2" fontId="0" fillId="0" borderId="2" xfId="0" applyNumberFormat="1" applyBorder="1"/>
    <xf numFmtId="10" fontId="0" fillId="0" borderId="2" xfId="0" applyNumberFormat="1" applyBorder="1" applyAlignment="1">
      <alignment horizontal="right"/>
    </xf>
    <xf numFmtId="9" fontId="0" fillId="0" borderId="2" xfId="1" applyFont="1" applyBorder="1"/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tabSelected="1" workbookViewId="0">
      <selection activeCell="A2" sqref="A2"/>
    </sheetView>
  </sheetViews>
  <sheetFormatPr defaultRowHeight="14.5"/>
  <cols>
    <col min="1" max="1" width="25.36328125" customWidth="1"/>
    <col min="2" max="2" width="0.1796875" hidden="1" customWidth="1"/>
    <col min="3" max="4" width="8.984375E-2" customWidth="1"/>
    <col min="5" max="5" width="0.1796875" hidden="1" customWidth="1"/>
    <col min="6" max="7" width="8.7265625" hidden="1" customWidth="1"/>
    <col min="8" max="8" width="0.1796875" customWidth="1"/>
    <col min="257" max="257" width="28.54296875" customWidth="1"/>
    <col min="513" max="513" width="28.54296875" customWidth="1"/>
    <col min="769" max="769" width="28.54296875" customWidth="1"/>
    <col min="1025" max="1025" width="28.54296875" customWidth="1"/>
    <col min="1281" max="1281" width="28.54296875" customWidth="1"/>
    <col min="1537" max="1537" width="28.54296875" customWidth="1"/>
    <col min="1793" max="1793" width="28.54296875" customWidth="1"/>
    <col min="2049" max="2049" width="28.54296875" customWidth="1"/>
    <col min="2305" max="2305" width="28.54296875" customWidth="1"/>
    <col min="2561" max="2561" width="28.54296875" customWidth="1"/>
    <col min="2817" max="2817" width="28.54296875" customWidth="1"/>
    <col min="3073" max="3073" width="28.54296875" customWidth="1"/>
    <col min="3329" max="3329" width="28.54296875" customWidth="1"/>
    <col min="3585" max="3585" width="28.54296875" customWidth="1"/>
    <col min="3841" max="3841" width="28.54296875" customWidth="1"/>
    <col min="4097" max="4097" width="28.54296875" customWidth="1"/>
    <col min="4353" max="4353" width="28.54296875" customWidth="1"/>
    <col min="4609" max="4609" width="28.54296875" customWidth="1"/>
    <col min="4865" max="4865" width="28.54296875" customWidth="1"/>
    <col min="5121" max="5121" width="28.54296875" customWidth="1"/>
    <col min="5377" max="5377" width="28.54296875" customWidth="1"/>
    <col min="5633" max="5633" width="28.54296875" customWidth="1"/>
    <col min="5889" max="5889" width="28.54296875" customWidth="1"/>
    <col min="6145" max="6145" width="28.54296875" customWidth="1"/>
    <col min="6401" max="6401" width="28.54296875" customWidth="1"/>
    <col min="6657" max="6657" width="28.54296875" customWidth="1"/>
    <col min="6913" max="6913" width="28.54296875" customWidth="1"/>
    <col min="7169" max="7169" width="28.54296875" customWidth="1"/>
    <col min="7425" max="7425" width="28.54296875" customWidth="1"/>
    <col min="7681" max="7681" width="28.54296875" customWidth="1"/>
    <col min="7937" max="7937" width="28.54296875" customWidth="1"/>
    <col min="8193" max="8193" width="28.54296875" customWidth="1"/>
    <col min="8449" max="8449" width="28.54296875" customWidth="1"/>
    <col min="8705" max="8705" width="28.54296875" customWidth="1"/>
    <col min="8961" max="8961" width="28.54296875" customWidth="1"/>
    <col min="9217" max="9217" width="28.54296875" customWidth="1"/>
    <col min="9473" max="9473" width="28.54296875" customWidth="1"/>
    <col min="9729" max="9729" width="28.54296875" customWidth="1"/>
    <col min="9985" max="9985" width="28.54296875" customWidth="1"/>
    <col min="10241" max="10241" width="28.54296875" customWidth="1"/>
    <col min="10497" max="10497" width="28.54296875" customWidth="1"/>
    <col min="10753" max="10753" width="28.54296875" customWidth="1"/>
    <col min="11009" max="11009" width="28.54296875" customWidth="1"/>
    <col min="11265" max="11265" width="28.54296875" customWidth="1"/>
    <col min="11521" max="11521" width="28.54296875" customWidth="1"/>
    <col min="11777" max="11777" width="28.54296875" customWidth="1"/>
    <col min="12033" max="12033" width="28.54296875" customWidth="1"/>
    <col min="12289" max="12289" width="28.54296875" customWidth="1"/>
    <col min="12545" max="12545" width="28.54296875" customWidth="1"/>
    <col min="12801" max="12801" width="28.54296875" customWidth="1"/>
    <col min="13057" max="13057" width="28.54296875" customWidth="1"/>
    <col min="13313" max="13313" width="28.54296875" customWidth="1"/>
    <col min="13569" max="13569" width="28.54296875" customWidth="1"/>
    <col min="13825" max="13825" width="28.54296875" customWidth="1"/>
    <col min="14081" max="14081" width="28.54296875" customWidth="1"/>
    <col min="14337" max="14337" width="28.54296875" customWidth="1"/>
    <col min="14593" max="14593" width="28.54296875" customWidth="1"/>
    <col min="14849" max="14849" width="28.54296875" customWidth="1"/>
    <col min="15105" max="15105" width="28.54296875" customWidth="1"/>
    <col min="15361" max="15361" width="28.54296875" customWidth="1"/>
    <col min="15617" max="15617" width="28.54296875" customWidth="1"/>
    <col min="15873" max="15873" width="28.54296875" customWidth="1"/>
    <col min="16129" max="16129" width="28.54296875" customWidth="1"/>
  </cols>
  <sheetData>
    <row r="1" spans="1:15" ht="18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5.5">
      <c r="A2" s="1"/>
      <c r="B2" s="1" t="s">
        <v>22</v>
      </c>
      <c r="C2" s="1" t="s">
        <v>23</v>
      </c>
      <c r="D2" s="1" t="s">
        <v>24</v>
      </c>
      <c r="E2" s="1" t="s">
        <v>25</v>
      </c>
      <c r="F2" s="1">
        <v>41395</v>
      </c>
      <c r="G2" s="1" t="s">
        <v>26</v>
      </c>
      <c r="H2" s="1" t="s">
        <v>27</v>
      </c>
      <c r="I2" s="1" t="s">
        <v>28</v>
      </c>
      <c r="J2" s="1" t="s">
        <v>29</v>
      </c>
      <c r="K2" s="2" t="s">
        <v>30</v>
      </c>
      <c r="L2" s="2" t="s">
        <v>31</v>
      </c>
      <c r="M2" s="3" t="s">
        <v>32</v>
      </c>
      <c r="N2" s="3" t="s">
        <v>33</v>
      </c>
      <c r="O2" s="3" t="s">
        <v>34</v>
      </c>
    </row>
    <row r="3" spans="1:15">
      <c r="A3" s="4" t="s">
        <v>1</v>
      </c>
      <c r="B3" s="6">
        <v>7</v>
      </c>
      <c r="C3" s="6">
        <v>4</v>
      </c>
      <c r="D3" s="6">
        <v>14</v>
      </c>
      <c r="E3" s="6">
        <v>6</v>
      </c>
      <c r="F3" s="6">
        <v>6</v>
      </c>
      <c r="G3" s="5">
        <v>6</v>
      </c>
      <c r="H3" s="5">
        <v>8</v>
      </c>
      <c r="I3" s="5">
        <v>7</v>
      </c>
      <c r="J3" s="5">
        <v>3</v>
      </c>
      <c r="K3" s="5">
        <v>4</v>
      </c>
      <c r="L3" s="5"/>
      <c r="M3" s="5"/>
      <c r="N3" s="6">
        <f>SUM(B3:M3)</f>
        <v>65</v>
      </c>
      <c r="O3" s="7">
        <v>0</v>
      </c>
    </row>
    <row r="4" spans="1:15">
      <c r="A4" s="4" t="s">
        <v>2</v>
      </c>
      <c r="B4" s="6">
        <v>2</v>
      </c>
      <c r="C4" s="6">
        <v>1</v>
      </c>
      <c r="D4" s="6">
        <v>1</v>
      </c>
      <c r="E4" s="6">
        <v>5</v>
      </c>
      <c r="F4" s="6">
        <v>2</v>
      </c>
      <c r="G4" s="6">
        <v>5</v>
      </c>
      <c r="H4" s="6">
        <v>10</v>
      </c>
      <c r="I4" s="6">
        <v>2</v>
      </c>
      <c r="J4" s="6">
        <v>2</v>
      </c>
      <c r="K4" s="6">
        <v>4</v>
      </c>
      <c r="L4" s="6"/>
      <c r="M4" s="6"/>
      <c r="N4" s="6">
        <f t="shared" ref="N4:N21" si="0">SUM(B4:M4)</f>
        <v>34</v>
      </c>
      <c r="O4" s="7">
        <f>AVERAGE(B4:M4)</f>
        <v>3.4</v>
      </c>
    </row>
    <row r="5" spans="1:15">
      <c r="A5" s="4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>
        <f t="shared" si="0"/>
        <v>0</v>
      </c>
      <c r="O5" s="7">
        <v>0</v>
      </c>
    </row>
    <row r="6" spans="1:15">
      <c r="A6" s="4" t="s">
        <v>4</v>
      </c>
      <c r="B6" s="6">
        <v>6</v>
      </c>
      <c r="C6" s="6">
        <v>6</v>
      </c>
      <c r="D6" s="6">
        <v>6</v>
      </c>
      <c r="E6" s="6">
        <v>9</v>
      </c>
      <c r="F6" s="6">
        <v>5</v>
      </c>
      <c r="G6" s="6">
        <v>4</v>
      </c>
      <c r="H6" s="6">
        <v>5</v>
      </c>
      <c r="I6" s="6">
        <v>5</v>
      </c>
      <c r="J6" s="6">
        <v>2</v>
      </c>
      <c r="K6" s="6">
        <v>3</v>
      </c>
      <c r="L6" s="6"/>
      <c r="M6" s="6"/>
      <c r="N6" s="6">
        <f t="shared" si="0"/>
        <v>51</v>
      </c>
      <c r="O6" s="7">
        <f>AVERAGE(B6:M6)</f>
        <v>5.0999999999999996</v>
      </c>
    </row>
    <row r="7" spans="1:15">
      <c r="A7" s="4" t="s">
        <v>5</v>
      </c>
      <c r="B7" s="6">
        <v>5</v>
      </c>
      <c r="C7" s="6">
        <v>4</v>
      </c>
      <c r="D7" s="6">
        <v>7</v>
      </c>
      <c r="E7" s="6">
        <v>8</v>
      </c>
      <c r="F7" s="6">
        <v>2</v>
      </c>
      <c r="G7" s="6">
        <v>3</v>
      </c>
      <c r="H7" s="6">
        <v>2</v>
      </c>
      <c r="I7" s="6">
        <v>15</v>
      </c>
      <c r="J7" s="6">
        <v>10</v>
      </c>
      <c r="K7" s="6">
        <v>8</v>
      </c>
      <c r="L7" s="6"/>
      <c r="M7" s="6"/>
      <c r="N7" s="6">
        <f t="shared" si="0"/>
        <v>64</v>
      </c>
      <c r="O7" s="7">
        <f>AVERAGE(B7:M7)</f>
        <v>6.4</v>
      </c>
    </row>
    <row r="8" spans="1:15">
      <c r="A8" s="4" t="s"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>
        <f>SUM(B8:M8)</f>
        <v>0</v>
      </c>
      <c r="O8" s="7" t="e">
        <f>AVERAGE(B8:M8)</f>
        <v>#DIV/0!</v>
      </c>
    </row>
    <row r="9" spans="1:15">
      <c r="A9" s="4" t="s">
        <v>7</v>
      </c>
      <c r="B9" s="6">
        <v>3</v>
      </c>
      <c r="C9" s="6">
        <v>1</v>
      </c>
      <c r="D9" s="6">
        <v>6</v>
      </c>
      <c r="E9" s="6">
        <v>0</v>
      </c>
      <c r="F9" s="6">
        <v>4</v>
      </c>
      <c r="G9" s="6">
        <v>2</v>
      </c>
      <c r="H9" s="6">
        <v>7</v>
      </c>
      <c r="I9" s="6">
        <v>9</v>
      </c>
      <c r="J9" s="6">
        <v>3</v>
      </c>
      <c r="K9" s="6">
        <v>4</v>
      </c>
      <c r="L9" s="6"/>
      <c r="M9" s="6"/>
      <c r="N9" s="6">
        <f>SUM(B9:M9)</f>
        <v>39</v>
      </c>
      <c r="O9" s="7">
        <f>AVERAGE(B9:M9)</f>
        <v>3.9</v>
      </c>
    </row>
    <row r="10" spans="1:15">
      <c r="A10" s="4" t="s">
        <v>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>
        <f t="shared" si="0"/>
        <v>0</v>
      </c>
      <c r="O10" s="7">
        <v>0</v>
      </c>
    </row>
    <row r="11" spans="1:15">
      <c r="A11" s="4" t="s">
        <v>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>
        <f t="shared" si="0"/>
        <v>0</v>
      </c>
      <c r="O11" s="7">
        <v>0</v>
      </c>
    </row>
    <row r="12" spans="1:15">
      <c r="A12" s="4" t="s">
        <v>10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f t="shared" si="0"/>
        <v>0</v>
      </c>
      <c r="O12" s="7">
        <v>0</v>
      </c>
    </row>
    <row r="13" spans="1:15">
      <c r="A13" s="4" t="s">
        <v>11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f t="shared" si="0"/>
        <v>0</v>
      </c>
      <c r="O13" s="7">
        <v>0</v>
      </c>
    </row>
    <row r="14" spans="1:15">
      <c r="A14" s="4" t="s">
        <v>12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>
        <f t="shared" si="0"/>
        <v>0</v>
      </c>
      <c r="O14" s="7">
        <v>0</v>
      </c>
    </row>
    <row r="15" spans="1:15">
      <c r="A15" s="4" t="s">
        <v>13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>
        <f t="shared" si="0"/>
        <v>0</v>
      </c>
      <c r="O15" s="7">
        <v>0</v>
      </c>
    </row>
    <row r="16" spans="1:15">
      <c r="A16" s="4" t="s">
        <v>14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>
        <f t="shared" si="0"/>
        <v>0</v>
      </c>
      <c r="O16" s="7">
        <v>0</v>
      </c>
    </row>
    <row r="17" spans="1:15">
      <c r="A17" s="4" t="s">
        <v>15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>
        <f>SUM(B17:M17)</f>
        <v>0</v>
      </c>
      <c r="O17" s="7" t="e">
        <f>AVERAGE(B17:M17)</f>
        <v>#DIV/0!</v>
      </c>
    </row>
    <row r="18" spans="1:15">
      <c r="A18" s="4" t="s">
        <v>16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>
        <f t="shared" si="0"/>
        <v>0</v>
      </c>
      <c r="O18" s="7">
        <v>0</v>
      </c>
    </row>
    <row r="19" spans="1:15">
      <c r="A19" s="8" t="s">
        <v>17</v>
      </c>
      <c r="B19" s="6">
        <f>SUM(B3:B18)</f>
        <v>23</v>
      </c>
      <c r="C19" s="6">
        <f t="shared" ref="C19:M19" si="1">SUM(C3:C18)</f>
        <v>16</v>
      </c>
      <c r="D19" s="6">
        <f t="shared" si="1"/>
        <v>34</v>
      </c>
      <c r="E19" s="6">
        <f t="shared" si="1"/>
        <v>28</v>
      </c>
      <c r="F19" s="6">
        <f>SUM(F3:F18)</f>
        <v>19</v>
      </c>
      <c r="G19" s="6">
        <f t="shared" si="1"/>
        <v>20</v>
      </c>
      <c r="H19" s="6">
        <f t="shared" si="1"/>
        <v>32</v>
      </c>
      <c r="I19" s="6">
        <f t="shared" si="1"/>
        <v>38</v>
      </c>
      <c r="J19" s="6">
        <f t="shared" si="1"/>
        <v>20</v>
      </c>
      <c r="K19" s="6">
        <f t="shared" si="1"/>
        <v>23</v>
      </c>
      <c r="L19" s="6">
        <f t="shared" si="1"/>
        <v>0</v>
      </c>
      <c r="M19" s="6">
        <f t="shared" si="1"/>
        <v>0</v>
      </c>
      <c r="N19" s="6">
        <f t="shared" si="0"/>
        <v>253</v>
      </c>
      <c r="O19" s="7">
        <f>AVERAGE(B19:M19)</f>
        <v>21.083333333333332</v>
      </c>
    </row>
    <row r="20" spans="1:1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>
        <f t="shared" si="0"/>
        <v>0</v>
      </c>
      <c r="O20" s="9"/>
    </row>
    <row r="21" spans="1:1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6">
        <f t="shared" si="0"/>
        <v>0</v>
      </c>
      <c r="O21" s="9"/>
    </row>
    <row r="22" spans="1:15">
      <c r="A22" s="4" t="s">
        <v>18</v>
      </c>
      <c r="B22" s="5">
        <v>589.1</v>
      </c>
      <c r="C22" s="5">
        <v>479.93</v>
      </c>
      <c r="D22" s="5">
        <v>526.30999999999995</v>
      </c>
      <c r="E22" s="5">
        <v>654.14</v>
      </c>
      <c r="F22" s="5">
        <v>753.76</v>
      </c>
      <c r="G22" s="5">
        <v>636.89</v>
      </c>
      <c r="H22" s="5">
        <v>713.56</v>
      </c>
      <c r="I22" s="5">
        <v>658.68</v>
      </c>
      <c r="J22" s="5">
        <v>565.57000000000005</v>
      </c>
      <c r="K22" s="5">
        <v>662.38</v>
      </c>
      <c r="L22" s="5"/>
      <c r="M22" s="5"/>
      <c r="N22" s="5">
        <f>SUM(B22:M22)</f>
        <v>6240.32</v>
      </c>
      <c r="O22" s="9">
        <f>AVERAGE(B22:M22)</f>
        <v>624.03199999999993</v>
      </c>
    </row>
    <row r="23" spans="1:15">
      <c r="A23" s="4" t="s">
        <v>19</v>
      </c>
      <c r="B23" s="5">
        <v>62.74</v>
      </c>
      <c r="C23" s="5">
        <v>50.33</v>
      </c>
      <c r="D23" s="5">
        <v>54.06</v>
      </c>
      <c r="E23" s="5">
        <v>64.069999999999993</v>
      </c>
      <c r="F23" s="5">
        <v>74.3</v>
      </c>
      <c r="G23" s="5">
        <v>57.84</v>
      </c>
      <c r="H23" s="5">
        <v>65.67</v>
      </c>
      <c r="I23" s="5">
        <v>61.8</v>
      </c>
      <c r="J23" s="5">
        <v>57.36</v>
      </c>
      <c r="K23" s="5">
        <v>65.22</v>
      </c>
      <c r="L23" s="5"/>
      <c r="M23" s="5"/>
      <c r="N23" s="5">
        <f>SUM(B23:M23)</f>
        <v>613.3900000000001</v>
      </c>
      <c r="O23" s="9">
        <f>AVERAGE(B23:M23)</f>
        <v>61.339000000000013</v>
      </c>
    </row>
    <row r="24" spans="1:15">
      <c r="A24" s="4" t="s">
        <v>20</v>
      </c>
      <c r="B24" s="5">
        <f t="shared" ref="B24:G24" si="2">SUM(B22:B23)</f>
        <v>651.84</v>
      </c>
      <c r="C24" s="5">
        <f t="shared" si="2"/>
        <v>530.26</v>
      </c>
      <c r="D24" s="5">
        <f t="shared" si="2"/>
        <v>580.36999999999989</v>
      </c>
      <c r="E24" s="5">
        <f t="shared" si="2"/>
        <v>718.21</v>
      </c>
      <c r="F24" s="5">
        <f t="shared" si="2"/>
        <v>828.06</v>
      </c>
      <c r="G24" s="5">
        <f t="shared" si="2"/>
        <v>694.73</v>
      </c>
      <c r="H24" s="5">
        <f t="shared" ref="H24:N24" si="3">SUM(H22:H23)</f>
        <v>779.2299999999999</v>
      </c>
      <c r="I24" s="5">
        <f t="shared" si="3"/>
        <v>720.4799999999999</v>
      </c>
      <c r="J24" s="5">
        <f t="shared" si="3"/>
        <v>622.93000000000006</v>
      </c>
      <c r="K24" s="5">
        <f t="shared" si="3"/>
        <v>727.6</v>
      </c>
      <c r="L24" s="5">
        <f t="shared" si="3"/>
        <v>0</v>
      </c>
      <c r="M24" s="5">
        <f t="shared" si="3"/>
        <v>0</v>
      </c>
      <c r="N24" s="5">
        <f t="shared" si="3"/>
        <v>6853.71</v>
      </c>
      <c r="O24" s="9">
        <f>AVERAGE(B24:M24)</f>
        <v>571.14250000000004</v>
      </c>
    </row>
    <row r="25" spans="1:1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9"/>
    </row>
    <row r="26" spans="1:15">
      <c r="A26" s="4" t="s">
        <v>21</v>
      </c>
      <c r="B26" s="10">
        <f t="shared" ref="B26:N26" si="4">B23/B24</f>
        <v>9.6250613647520869E-2</v>
      </c>
      <c r="C26" s="10">
        <f t="shared" si="4"/>
        <v>9.4915701731226196E-2</v>
      </c>
      <c r="D26" s="10">
        <f t="shared" si="4"/>
        <v>9.3147474886710227E-2</v>
      </c>
      <c r="E26" s="10">
        <f t="shared" si="4"/>
        <v>8.9207891842218834E-2</v>
      </c>
      <c r="F26" s="10">
        <f t="shared" si="4"/>
        <v>8.9727797502596435E-2</v>
      </c>
      <c r="G26" s="10">
        <f t="shared" si="4"/>
        <v>8.3255365393750086E-2</v>
      </c>
      <c r="H26" s="10">
        <f t="shared" si="4"/>
        <v>8.4275502739884253E-2</v>
      </c>
      <c r="I26" s="10">
        <f t="shared" si="4"/>
        <v>8.5776149233844107E-2</v>
      </c>
      <c r="J26" s="10">
        <f t="shared" si="4"/>
        <v>9.208097217985968E-2</v>
      </c>
      <c r="K26" s="10">
        <f t="shared" si="4"/>
        <v>8.9637163276525558E-2</v>
      </c>
      <c r="L26" s="10" t="e">
        <f t="shared" si="4"/>
        <v>#DIV/0!</v>
      </c>
      <c r="M26" s="10" t="e">
        <f t="shared" si="4"/>
        <v>#DIV/0!</v>
      </c>
      <c r="N26" s="10">
        <f t="shared" si="4"/>
        <v>8.9497513025791883E-2</v>
      </c>
      <c r="O26" s="11" t="e">
        <f>AVERAGE(B26:M26)</f>
        <v>#DIV/0!</v>
      </c>
    </row>
  </sheetData>
  <mergeCells count="1">
    <mergeCell ref="A1:O1"/>
  </mergeCells>
  <pageMargins left="0.7" right="0.7" top="0.75" bottom="0.75" header="0.3" footer="0.3"/>
  <pageSetup orientation="portrait" r:id="rId1"/>
  <ignoredErrors>
    <ignoredError sqref="F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Taysha Bartlett</dc:creator>
  <cp:lastModifiedBy> </cp:lastModifiedBy>
  <dcterms:created xsi:type="dcterms:W3CDTF">2013-02-08T14:14:33Z</dcterms:created>
  <dcterms:modified xsi:type="dcterms:W3CDTF">2013-11-15T18:16:22Z</dcterms:modified>
</cp:coreProperties>
</file>